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56" yWindow="96" windowWidth="20328" windowHeight="10380"/>
  </bookViews>
  <sheets>
    <sheet name="貸借対照表" sheetId="10" r:id="rId1"/>
    <sheet name="行政コスト計算書" sheetId="11" r:id="rId2"/>
    <sheet name="純資産変動計算書" sheetId="12" r:id="rId3"/>
    <sheet name="資金収支計算書" sheetId="13" r:id="rId4"/>
    <sheet name="有形固定資産" sheetId="14" r:id="rId5"/>
    <sheet name="増減の明細" sheetId="15" r:id="rId6"/>
    <sheet name="基金" sheetId="16" r:id="rId7"/>
    <sheet name="貸付金" sheetId="17" r:id="rId8"/>
    <sheet name="未収金及び長期延滞債権" sheetId="18" r:id="rId9"/>
    <sheet name="地方債（借入先別）" sheetId="19" r:id="rId10"/>
    <sheet name="地方債（利率別など）" sheetId="20" r:id="rId11"/>
    <sheet name="引当金" sheetId="21" r:id="rId12"/>
    <sheet name="補助金" sheetId="22" r:id="rId13"/>
    <sheet name="財源明細" sheetId="23" r:id="rId14"/>
    <sheet name="財源情報明細" sheetId="24" r:id="rId15"/>
    <sheet name="資金明細" sheetId="26" r:id="rId16"/>
    <sheet name="目的別PL" sheetId="25" r:id="rId17"/>
  </sheets>
  <definedNames>
    <definedName name="_xlnm._FilterDatabase" localSheetId="1" hidden="1">行政コスト計算書!#REF!</definedName>
    <definedName name="_xlnm._FilterDatabase" localSheetId="3" hidden="1">資金収支計算書!#REF!</definedName>
    <definedName name="_xlnm._FilterDatabase" localSheetId="2" hidden="1">純資産変動計算書!#REF!</definedName>
    <definedName name="_xlnm._FilterDatabase" localSheetId="0" hidden="1">貸借対照表!#REF!</definedName>
    <definedName name="_xlnm.Print_Area" localSheetId="11">引当金!$A$1:$H$9</definedName>
    <definedName name="_xlnm.Print_Area" localSheetId="6">基金!$B$1:$L$18</definedName>
    <definedName name="_xlnm.Print_Area" localSheetId="1">行政コスト計算書!$A$1:$M$42</definedName>
    <definedName name="_xlnm.Print_Area" localSheetId="14">財源情報明細!$A$1:$H$9</definedName>
    <definedName name="_xlnm.Print_Area" localSheetId="3">資金収支計算書!$A$1:$M$60</definedName>
    <definedName name="_xlnm.Print_Area" localSheetId="15">資金明細!$A$1:$D$12</definedName>
    <definedName name="_xlnm.Print_Area" localSheetId="2">純資産変動計算書!$A$1:$M$24</definedName>
    <definedName name="_xlnm.Print_Area" localSheetId="5">増減の明細!$B$1:$N$44</definedName>
    <definedName name="_xlnm.Print_Area" localSheetId="0">貸借対照表!$A$1:$AA$63</definedName>
    <definedName name="_xlnm.Print_Area" localSheetId="7">貸付金!$B$1:$I$25</definedName>
    <definedName name="_xlnm.Print_Area" localSheetId="9">'地方債（借入先別）'!$A$1:$M$19</definedName>
    <definedName name="_xlnm.Print_Area" localSheetId="12">補助金!$A$1:$G$19</definedName>
    <definedName name="_xlnm.Print_Area" localSheetId="4">有形固定資産!$A$1:$M$51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 i="16" l="1"/>
  <c r="H15" i="16"/>
  <c r="F13" i="23" l="1"/>
  <c r="F16" i="23"/>
  <c r="F9" i="23"/>
  <c r="L18" i="19" l="1"/>
  <c r="K18" i="19"/>
  <c r="J18" i="19"/>
  <c r="I18" i="19"/>
  <c r="H18" i="19"/>
  <c r="G18" i="19"/>
  <c r="E18" i="19"/>
  <c r="D18" i="19"/>
  <c r="F18" i="19"/>
  <c r="G20" i="18"/>
  <c r="M15" i="16"/>
  <c r="D17" i="16"/>
  <c r="H41" i="15" l="1"/>
  <c r="G22" i="24" l="1"/>
  <c r="F7" i="22" l="1"/>
  <c r="T2" i="25" l="1"/>
  <c r="C3" i="26"/>
  <c r="H2" i="24"/>
  <c r="G2" i="24"/>
  <c r="F2" i="24"/>
  <c r="F3" i="23"/>
  <c r="G3" i="22"/>
  <c r="G2" i="21"/>
  <c r="H14" i="20"/>
  <c r="K8" i="20"/>
  <c r="J2" i="20"/>
  <c r="L3" i="19"/>
  <c r="H2" i="18"/>
  <c r="D2" i="18"/>
  <c r="H2" i="17"/>
  <c r="I2" i="16"/>
  <c r="M17" i="15"/>
  <c r="L8" i="15"/>
  <c r="J3" i="15"/>
  <c r="K29" i="14"/>
  <c r="J7" i="14"/>
  <c r="L5" i="13"/>
  <c r="L5" i="12"/>
  <c r="L5" i="11"/>
  <c r="C10" i="26" l="1"/>
  <c r="C17" i="19" l="1"/>
  <c r="C16" i="19"/>
  <c r="C15" i="19"/>
  <c r="C14" i="19"/>
  <c r="C12" i="19"/>
  <c r="C11" i="19"/>
  <c r="C10" i="19"/>
  <c r="C9" i="19"/>
  <c r="C8" i="19"/>
  <c r="C7" i="19"/>
  <c r="H24" i="17"/>
  <c r="G24" i="17"/>
  <c r="F24" i="17"/>
  <c r="E24" i="17"/>
  <c r="D24" i="17"/>
  <c r="I17" i="16"/>
  <c r="G17" i="16"/>
  <c r="F17" i="16"/>
  <c r="E17" i="16"/>
  <c r="C18" i="19" l="1"/>
  <c r="F9" i="24"/>
  <c r="E9" i="24"/>
  <c r="D9" i="24"/>
  <c r="H9" i="24"/>
  <c r="F18" i="22"/>
  <c r="F8" i="21"/>
  <c r="E8" i="21"/>
  <c r="D8" i="21"/>
  <c r="C8" i="21"/>
  <c r="G7" i="21"/>
  <c r="G6" i="21"/>
  <c r="G5" i="21"/>
  <c r="G21" i="18"/>
  <c r="C21" i="18"/>
  <c r="G10" i="18"/>
  <c r="C10" i="18"/>
  <c r="H10" i="18"/>
  <c r="D10" i="18"/>
  <c r="H16" i="16"/>
  <c r="M16" i="16" s="1"/>
  <c r="M14" i="16"/>
  <c r="H13" i="16"/>
  <c r="M13" i="16" s="1"/>
  <c r="H12" i="16"/>
  <c r="M12" i="16" s="1"/>
  <c r="H11" i="16"/>
  <c r="M11" i="16" s="1"/>
  <c r="H10" i="16"/>
  <c r="M10" i="16" s="1"/>
  <c r="H9" i="16"/>
  <c r="M9" i="16" s="1"/>
  <c r="H8" i="16"/>
  <c r="M8" i="16" s="1"/>
  <c r="H7" i="16"/>
  <c r="M7" i="16" s="1"/>
  <c r="H6" i="16"/>
  <c r="M6" i="16" s="1"/>
  <c r="H5" i="16"/>
  <c r="M41" i="15"/>
  <c r="L41" i="15"/>
  <c r="K41" i="15"/>
  <c r="J41" i="15"/>
  <c r="G41" i="15"/>
  <c r="F41" i="15"/>
  <c r="E41" i="15"/>
  <c r="D41" i="15"/>
  <c r="L15" i="15"/>
  <c r="K15" i="15"/>
  <c r="J15" i="15"/>
  <c r="H15" i="15"/>
  <c r="G15" i="15"/>
  <c r="F15" i="15"/>
  <c r="E15" i="15"/>
  <c r="D15" i="15"/>
  <c r="D21" i="18" l="1"/>
  <c r="D22" i="18" s="1"/>
  <c r="M5" i="16"/>
  <c r="H17" i="16"/>
  <c r="M17" i="16" s="1"/>
  <c r="H21" i="18"/>
  <c r="H22" i="18" s="1"/>
  <c r="C22" i="18"/>
  <c r="F22" i="23"/>
  <c r="F19" i="22"/>
  <c r="G9" i="24"/>
  <c r="G22" i="18"/>
  <c r="G8" i="21"/>
</calcChain>
</file>

<file path=xl/comments1.xml><?xml version="1.0" encoding="utf-8"?>
<comments xmlns="http://schemas.openxmlformats.org/spreadsheetml/2006/main">
  <authors>
    <author>秦 幸太郎 Kotaro Hata</author>
  </authors>
  <commentList>
    <comment ref="Z4" authorId="0">
      <text>
        <r>
          <rPr>
            <sz val="9"/>
            <color indexed="81"/>
            <rFont val="MS P ゴシック"/>
            <family val="3"/>
            <charset val="128"/>
          </rPr>
          <t>プルダウンより単位を千円にするとすべてのページで表示も変更されます</t>
        </r>
      </text>
    </comment>
  </commentList>
</comments>
</file>

<file path=xl/sharedStrings.xml><?xml version="1.0" encoding="utf-8"?>
<sst xmlns="http://schemas.openxmlformats.org/spreadsheetml/2006/main" count="790" uniqueCount="453">
  <si>
    <t>【様式第１号】</t>
    <rPh sb="1" eb="3">
      <t>ヨウシキ</t>
    </rPh>
    <rPh sb="3" eb="4">
      <t>ダイ</t>
    </rPh>
    <rPh sb="5" eb="6">
      <t>ゴウ</t>
    </rPh>
    <phoneticPr fontId="4"/>
  </si>
  <si>
    <t>貸借対照表</t>
    <rPh sb="0" eb="2">
      <t>タイシャク</t>
    </rPh>
    <rPh sb="2" eb="5">
      <t>タイショウヒョウ</t>
    </rPh>
    <phoneticPr fontId="4"/>
  </si>
  <si>
    <t>科目</t>
    <rPh sb="0" eb="2">
      <t>カモク</t>
    </rPh>
    <phoneticPr fontId="4"/>
  </si>
  <si>
    <t>金額</t>
    <rPh sb="0" eb="2">
      <t>キンガク</t>
    </rPh>
    <phoneticPr fontId="4"/>
  </si>
  <si>
    <t>【資産の部】</t>
    <rPh sb="4" eb="5">
      <t>ブ</t>
    </rPh>
    <phoneticPr fontId="4"/>
  </si>
  <si>
    <t>【負債の部】</t>
    <rPh sb="1" eb="3">
      <t>フサイ</t>
    </rPh>
    <rPh sb="4" eb="5">
      <t>ブ</t>
    </rPh>
    <phoneticPr fontId="4"/>
  </si>
  <si>
    <t>固定資産</t>
    <rPh sb="0" eb="4">
      <t>コテイシサン</t>
    </rPh>
    <phoneticPr fontId="4"/>
  </si>
  <si>
    <t>固定負債</t>
    <rPh sb="0" eb="2">
      <t>コテイ</t>
    </rPh>
    <phoneticPr fontId="4"/>
  </si>
  <si>
    <t>有形固定資産</t>
    <rPh sb="0" eb="2">
      <t>ユウケイ</t>
    </rPh>
    <rPh sb="2" eb="6">
      <t>コテイシサン</t>
    </rPh>
    <phoneticPr fontId="4"/>
  </si>
  <si>
    <t>地方債</t>
    <rPh sb="0" eb="3">
      <t>チホウサイ</t>
    </rPh>
    <phoneticPr fontId="4"/>
  </si>
  <si>
    <t>事業用資産</t>
    <rPh sb="0" eb="3">
      <t>ジギョウヨウ</t>
    </rPh>
    <rPh sb="3" eb="5">
      <t>シサン</t>
    </rPh>
    <phoneticPr fontId="4"/>
  </si>
  <si>
    <t>長期未払金</t>
    <rPh sb="0" eb="2">
      <t>チョウキ</t>
    </rPh>
    <rPh sb="2" eb="4">
      <t>ミハラ</t>
    </rPh>
    <rPh sb="4" eb="5">
      <t>キン</t>
    </rPh>
    <phoneticPr fontId="4"/>
  </si>
  <si>
    <t>土地</t>
  </si>
  <si>
    <t>退職手当引当金</t>
    <rPh sb="2" eb="4">
      <t>テアテ</t>
    </rPh>
    <phoneticPr fontId="4"/>
  </si>
  <si>
    <t>立木竹</t>
  </si>
  <si>
    <t>損失補償等引当金</t>
    <rPh sb="0" eb="2">
      <t>ソンシツ</t>
    </rPh>
    <rPh sb="2" eb="5">
      <t>ホショウナド</t>
    </rPh>
    <rPh sb="5" eb="8">
      <t>ヒキアテキン</t>
    </rPh>
    <phoneticPr fontId="4"/>
  </si>
  <si>
    <t>建物</t>
    <rPh sb="0" eb="2">
      <t>タテモノ</t>
    </rPh>
    <phoneticPr fontId="4"/>
  </si>
  <si>
    <t>その他</t>
    <rPh sb="2" eb="3">
      <t>タ</t>
    </rPh>
    <phoneticPr fontId="4"/>
  </si>
  <si>
    <t>建物減価償却累計額</t>
    <rPh sb="2" eb="4">
      <t>ゲンカ</t>
    </rPh>
    <rPh sb="4" eb="6">
      <t>ショウキャク</t>
    </rPh>
    <rPh sb="6" eb="9">
      <t>ルイケイガク</t>
    </rPh>
    <phoneticPr fontId="4"/>
  </si>
  <si>
    <t>流動負債</t>
    <phoneticPr fontId="4"/>
  </si>
  <si>
    <t>工作物</t>
  </si>
  <si>
    <t>1年内償還予定地方債</t>
    <rPh sb="1" eb="2">
      <t>ネン</t>
    </rPh>
    <rPh sb="3" eb="5">
      <t>ショウカン</t>
    </rPh>
    <rPh sb="5" eb="7">
      <t>ヨテイ</t>
    </rPh>
    <rPh sb="7" eb="10">
      <t>チホウサイ</t>
    </rPh>
    <phoneticPr fontId="4"/>
  </si>
  <si>
    <t>工作物減価償却累計額</t>
    <rPh sb="0" eb="3">
      <t>コウサクブツ</t>
    </rPh>
    <rPh sb="3" eb="5">
      <t>ゲンカ</t>
    </rPh>
    <rPh sb="5" eb="7">
      <t>ショウキャク</t>
    </rPh>
    <rPh sb="7" eb="10">
      <t>ルイケイガク</t>
    </rPh>
    <phoneticPr fontId="4"/>
  </si>
  <si>
    <t>未払金</t>
    <rPh sb="0" eb="2">
      <t>ミハラ</t>
    </rPh>
    <rPh sb="2" eb="3">
      <t>キン</t>
    </rPh>
    <phoneticPr fontId="4"/>
  </si>
  <si>
    <t>船舶</t>
    <phoneticPr fontId="4"/>
  </si>
  <si>
    <t>未払費用</t>
    <rPh sb="0" eb="2">
      <t>ミハラ</t>
    </rPh>
    <rPh sb="2" eb="4">
      <t>ヒヨウ</t>
    </rPh>
    <phoneticPr fontId="4"/>
  </si>
  <si>
    <t>船舶減価償却累計額</t>
    <phoneticPr fontId="4"/>
  </si>
  <si>
    <t>前受金</t>
    <rPh sb="0" eb="1">
      <t>マエ</t>
    </rPh>
    <rPh sb="1" eb="2">
      <t>ウ</t>
    </rPh>
    <rPh sb="2" eb="3">
      <t>キン</t>
    </rPh>
    <phoneticPr fontId="4"/>
  </si>
  <si>
    <t>浮標等</t>
    <rPh sb="0" eb="1">
      <t>ウ</t>
    </rPh>
    <rPh sb="2" eb="3">
      <t>トウ</t>
    </rPh>
    <phoneticPr fontId="4"/>
  </si>
  <si>
    <t>前受収益</t>
    <rPh sb="0" eb="1">
      <t>マエ</t>
    </rPh>
    <rPh sb="1" eb="2">
      <t>ウ</t>
    </rPh>
    <rPh sb="2" eb="4">
      <t>シュウエキ</t>
    </rPh>
    <phoneticPr fontId="4"/>
  </si>
  <si>
    <t>浮標等減価償却累計額</t>
    <phoneticPr fontId="4"/>
  </si>
  <si>
    <t>賞与等引当金</t>
    <rPh sb="2" eb="3">
      <t>ナド</t>
    </rPh>
    <phoneticPr fontId="4"/>
  </si>
  <si>
    <t>航空機</t>
  </si>
  <si>
    <t>預り金</t>
    <phoneticPr fontId="4"/>
  </si>
  <si>
    <t>航空機減価償却累計額</t>
    <rPh sb="0" eb="3">
      <t>コウクウキ</t>
    </rPh>
    <rPh sb="3" eb="5">
      <t>ゲンカ</t>
    </rPh>
    <rPh sb="5" eb="7">
      <t>ショウキャク</t>
    </rPh>
    <rPh sb="7" eb="10">
      <t>ルイケイガク</t>
    </rPh>
    <phoneticPr fontId="4"/>
  </si>
  <si>
    <t>その他</t>
    <phoneticPr fontId="4"/>
  </si>
  <si>
    <t>負債合計</t>
    <rPh sb="0" eb="2">
      <t>フサイ</t>
    </rPh>
    <rPh sb="2" eb="4">
      <t>ゴウケイ</t>
    </rPh>
    <phoneticPr fontId="4"/>
  </si>
  <si>
    <r>
      <t>その他</t>
    </r>
    <r>
      <rPr>
        <sz val="11"/>
        <color indexed="8"/>
        <rFont val="ＭＳ Ｐゴシック"/>
        <family val="3"/>
        <charset val="128"/>
      </rPr>
      <t>減価償却累計額</t>
    </r>
    <rPh sb="2" eb="3">
      <t>タ</t>
    </rPh>
    <rPh sb="3" eb="5">
      <t>ゲンカ</t>
    </rPh>
    <rPh sb="5" eb="7">
      <t>ショウキャク</t>
    </rPh>
    <rPh sb="7" eb="10">
      <t>ルイケイガク</t>
    </rPh>
    <phoneticPr fontId="4"/>
  </si>
  <si>
    <t>【純資産の部】</t>
    <rPh sb="1" eb="4">
      <t>ジュンシサン</t>
    </rPh>
    <rPh sb="5" eb="6">
      <t>ブ</t>
    </rPh>
    <phoneticPr fontId="4"/>
  </si>
  <si>
    <t>建設仮勘定</t>
  </si>
  <si>
    <t>固定資産等形成分</t>
    <rPh sb="0" eb="2">
      <t>コテイ</t>
    </rPh>
    <rPh sb="2" eb="4">
      <t>シサン</t>
    </rPh>
    <rPh sb="4" eb="5">
      <t>ナド</t>
    </rPh>
    <rPh sb="5" eb="7">
      <t>ケイセイ</t>
    </rPh>
    <rPh sb="7" eb="8">
      <t>ブン</t>
    </rPh>
    <phoneticPr fontId="4"/>
  </si>
  <si>
    <t>インフラ資産</t>
    <rPh sb="4" eb="6">
      <t>シサン</t>
    </rPh>
    <phoneticPr fontId="4"/>
  </si>
  <si>
    <t>余剰分（不足分）</t>
    <rPh sb="0" eb="3">
      <t>ヨジョウブン</t>
    </rPh>
    <rPh sb="4" eb="7">
      <t>フソクブン</t>
    </rPh>
    <phoneticPr fontId="4"/>
  </si>
  <si>
    <t>土地</t>
    <rPh sb="0" eb="2">
      <t>トチ</t>
    </rPh>
    <phoneticPr fontId="4"/>
  </si>
  <si>
    <t>工作物</t>
    <rPh sb="0" eb="3">
      <t>コウサクブツ</t>
    </rPh>
    <phoneticPr fontId="4"/>
  </si>
  <si>
    <t>その他</t>
    <rPh sb="2" eb="3">
      <t>ホカ</t>
    </rPh>
    <phoneticPr fontId="4"/>
  </si>
  <si>
    <t>物品</t>
    <rPh sb="0" eb="2">
      <t>ブッピン</t>
    </rPh>
    <phoneticPr fontId="4"/>
  </si>
  <si>
    <t>物品減価償却累計額</t>
    <rPh sb="0" eb="2">
      <t>ブッピン</t>
    </rPh>
    <rPh sb="2" eb="4">
      <t>ゲンカ</t>
    </rPh>
    <rPh sb="4" eb="6">
      <t>ショウキャク</t>
    </rPh>
    <rPh sb="6" eb="9">
      <t>ルイケイガク</t>
    </rPh>
    <phoneticPr fontId="4"/>
  </si>
  <si>
    <t>無形固定資産</t>
    <rPh sb="0" eb="2">
      <t>ムケイ</t>
    </rPh>
    <rPh sb="2" eb="6">
      <t>コテイシサン</t>
    </rPh>
    <phoneticPr fontId="4"/>
  </si>
  <si>
    <t>ソフトウェア</t>
  </si>
  <si>
    <t>投資その他の資産</t>
    <rPh sb="0" eb="2">
      <t>トウシ</t>
    </rPh>
    <rPh sb="4" eb="5">
      <t>ホカ</t>
    </rPh>
    <rPh sb="6" eb="8">
      <t>シサン</t>
    </rPh>
    <phoneticPr fontId="4"/>
  </si>
  <si>
    <t>投資及び出資金</t>
    <rPh sb="0" eb="2">
      <t>トウシ</t>
    </rPh>
    <rPh sb="2" eb="3">
      <t>オヨ</t>
    </rPh>
    <rPh sb="4" eb="7">
      <t>シュッシキン</t>
    </rPh>
    <phoneticPr fontId="4"/>
  </si>
  <si>
    <t>有価証券</t>
    <rPh sb="0" eb="2">
      <t>ユウカ</t>
    </rPh>
    <rPh sb="2" eb="4">
      <t>ショウケン</t>
    </rPh>
    <phoneticPr fontId="4"/>
  </si>
  <si>
    <t>出資金</t>
    <rPh sb="0" eb="3">
      <t>シュッシキン</t>
    </rPh>
    <phoneticPr fontId="4"/>
  </si>
  <si>
    <t>投資損失引当金</t>
    <phoneticPr fontId="4"/>
  </si>
  <si>
    <t>長期延滞債権</t>
    <rPh sb="0" eb="2">
      <t>チョウキ</t>
    </rPh>
    <rPh sb="2" eb="4">
      <t>エンタイ</t>
    </rPh>
    <rPh sb="4" eb="6">
      <t>サイケン</t>
    </rPh>
    <phoneticPr fontId="4"/>
  </si>
  <si>
    <t>長期貸付金</t>
    <rPh sb="0" eb="2">
      <t>チョウキ</t>
    </rPh>
    <rPh sb="2" eb="5">
      <t>カシツケキン</t>
    </rPh>
    <phoneticPr fontId="4"/>
  </si>
  <si>
    <t>基金</t>
    <rPh sb="0" eb="2">
      <t>キキン</t>
    </rPh>
    <phoneticPr fontId="4"/>
  </si>
  <si>
    <t>減債基金</t>
    <rPh sb="0" eb="2">
      <t>ゲンサイ</t>
    </rPh>
    <rPh sb="2" eb="4">
      <t>キキン</t>
    </rPh>
    <phoneticPr fontId="4"/>
  </si>
  <si>
    <t>徴収不能引当金</t>
    <rPh sb="0" eb="2">
      <t>チョウシュウ</t>
    </rPh>
    <rPh sb="2" eb="4">
      <t>フノウ</t>
    </rPh>
    <rPh sb="4" eb="7">
      <t>ヒキアテキン</t>
    </rPh>
    <phoneticPr fontId="4"/>
  </si>
  <si>
    <t>流動資産</t>
    <rPh sb="0" eb="2">
      <t>リュウドウ</t>
    </rPh>
    <rPh sb="2" eb="4">
      <t>シサン</t>
    </rPh>
    <phoneticPr fontId="4"/>
  </si>
  <si>
    <t>現金預金</t>
    <rPh sb="0" eb="2">
      <t>ゲンキン</t>
    </rPh>
    <rPh sb="2" eb="4">
      <t>ヨキン</t>
    </rPh>
    <phoneticPr fontId="4"/>
  </si>
  <si>
    <t>未収金</t>
    <rPh sb="0" eb="3">
      <t>ミシュウキン</t>
    </rPh>
    <phoneticPr fontId="4"/>
  </si>
  <si>
    <t>短期貸付金</t>
    <rPh sb="0" eb="2">
      <t>タンキ</t>
    </rPh>
    <rPh sb="2" eb="5">
      <t>カシツケキン</t>
    </rPh>
    <phoneticPr fontId="4"/>
  </si>
  <si>
    <t>財政調整基金</t>
    <rPh sb="0" eb="2">
      <t>ザイセイ</t>
    </rPh>
    <rPh sb="2" eb="4">
      <t>チョウセイ</t>
    </rPh>
    <rPh sb="4" eb="6">
      <t>キキン</t>
    </rPh>
    <phoneticPr fontId="4"/>
  </si>
  <si>
    <t>棚卸資産</t>
    <rPh sb="0" eb="2">
      <t>タナオロ</t>
    </rPh>
    <rPh sb="2" eb="4">
      <t>シサン</t>
    </rPh>
    <phoneticPr fontId="4"/>
  </si>
  <si>
    <t>純資産合計</t>
    <rPh sb="0" eb="3">
      <t>ジュンシサン</t>
    </rPh>
    <rPh sb="3" eb="5">
      <t>ゴウケイ</t>
    </rPh>
    <phoneticPr fontId="4"/>
  </si>
  <si>
    <t>資産合計</t>
    <rPh sb="0" eb="2">
      <t>シサン</t>
    </rPh>
    <rPh sb="2" eb="4">
      <t>ゴウケイ</t>
    </rPh>
    <phoneticPr fontId="4"/>
  </si>
  <si>
    <t>負債及び純資産合計</t>
    <rPh sb="0" eb="2">
      <t>フサイ</t>
    </rPh>
    <rPh sb="2" eb="3">
      <t>オヨ</t>
    </rPh>
    <rPh sb="4" eb="7">
      <t>ジュンシサン</t>
    </rPh>
    <rPh sb="7" eb="9">
      <t>ゴウケイ</t>
    </rPh>
    <phoneticPr fontId="4"/>
  </si>
  <si>
    <t>【様式第２号】</t>
    <rPh sb="1" eb="3">
      <t>ヨウシキ</t>
    </rPh>
    <rPh sb="3" eb="4">
      <t>ダイ</t>
    </rPh>
    <rPh sb="5" eb="6">
      <t>ゴウ</t>
    </rPh>
    <phoneticPr fontId="4"/>
  </si>
  <si>
    <t>行政コスト計算書</t>
    <rPh sb="0" eb="2">
      <t>ギョウセイ</t>
    </rPh>
    <rPh sb="5" eb="8">
      <t>ケイサンショ</t>
    </rPh>
    <phoneticPr fontId="4"/>
  </si>
  <si>
    <t>経常費用</t>
    <phoneticPr fontId="4"/>
  </si>
  <si>
    <t>業務費用</t>
    <phoneticPr fontId="4"/>
  </si>
  <si>
    <t>人件費</t>
    <rPh sb="0" eb="3">
      <t>ジンケンヒ</t>
    </rPh>
    <phoneticPr fontId="4"/>
  </si>
  <si>
    <t>　</t>
    <phoneticPr fontId="4"/>
  </si>
  <si>
    <r>
      <rPr>
        <sz val="10"/>
        <color indexed="8"/>
        <rFont val="ＭＳ Ｐゴシック"/>
        <family val="3"/>
        <charset val="128"/>
      </rPr>
      <t>職員</t>
    </r>
    <r>
      <rPr>
        <sz val="10"/>
        <rFont val="ＭＳ Ｐゴシック"/>
        <family val="3"/>
        <charset val="128"/>
      </rPr>
      <t>給与費</t>
    </r>
    <rPh sb="0" eb="2">
      <t>ショクイン</t>
    </rPh>
    <rPh sb="2" eb="4">
      <t>キュウヨ</t>
    </rPh>
    <rPh sb="4" eb="5">
      <t>ヒ</t>
    </rPh>
    <phoneticPr fontId="4"/>
  </si>
  <si>
    <t>賞与等引当金繰入額</t>
    <rPh sb="0" eb="2">
      <t>ショウヨ</t>
    </rPh>
    <rPh sb="2" eb="3">
      <t>ナド</t>
    </rPh>
    <rPh sb="3" eb="5">
      <t>ヒキアテ</t>
    </rPh>
    <rPh sb="5" eb="6">
      <t>キン</t>
    </rPh>
    <rPh sb="6" eb="8">
      <t>クリイレ</t>
    </rPh>
    <rPh sb="8" eb="9">
      <t>ガク</t>
    </rPh>
    <phoneticPr fontId="4"/>
  </si>
  <si>
    <t>退職手当引当金繰入額</t>
    <rPh sb="2" eb="4">
      <t>テアテ</t>
    </rPh>
    <rPh sb="4" eb="7">
      <t>ヒキアテキン</t>
    </rPh>
    <rPh sb="7" eb="9">
      <t>クリイレ</t>
    </rPh>
    <rPh sb="9" eb="10">
      <t>ガク</t>
    </rPh>
    <phoneticPr fontId="4"/>
  </si>
  <si>
    <t>物件費等</t>
    <rPh sb="0" eb="3">
      <t>ブッケンヒ</t>
    </rPh>
    <rPh sb="3" eb="4">
      <t>ナド</t>
    </rPh>
    <phoneticPr fontId="4"/>
  </si>
  <si>
    <t>物件費</t>
    <rPh sb="0" eb="3">
      <t>ブッケンヒ</t>
    </rPh>
    <phoneticPr fontId="4"/>
  </si>
  <si>
    <t>維持補修費</t>
    <rPh sb="0" eb="2">
      <t>イジ</t>
    </rPh>
    <rPh sb="2" eb="5">
      <t>ホシュウヒ</t>
    </rPh>
    <phoneticPr fontId="4"/>
  </si>
  <si>
    <t>減価償却費</t>
    <rPh sb="0" eb="2">
      <t>ゲンカ</t>
    </rPh>
    <rPh sb="2" eb="4">
      <t>ショウキャク</t>
    </rPh>
    <rPh sb="4" eb="5">
      <t>ヒ</t>
    </rPh>
    <phoneticPr fontId="4"/>
  </si>
  <si>
    <t>支払利息</t>
    <rPh sb="0" eb="2">
      <t>シハライ</t>
    </rPh>
    <rPh sb="2" eb="4">
      <t>リソク</t>
    </rPh>
    <phoneticPr fontId="4"/>
  </si>
  <si>
    <t>徴収不能引当金繰入額</t>
    <rPh sb="0" eb="2">
      <t>チョウシュウ</t>
    </rPh>
    <rPh sb="2" eb="4">
      <t>フノウ</t>
    </rPh>
    <rPh sb="4" eb="7">
      <t>ヒキアテキン</t>
    </rPh>
    <rPh sb="7" eb="9">
      <t>クリイレ</t>
    </rPh>
    <rPh sb="9" eb="10">
      <t>ガク</t>
    </rPh>
    <phoneticPr fontId="4"/>
  </si>
  <si>
    <t>移転費用</t>
    <rPh sb="0" eb="2">
      <t>イテン</t>
    </rPh>
    <rPh sb="2" eb="4">
      <t>ヒヨウ</t>
    </rPh>
    <phoneticPr fontId="4"/>
  </si>
  <si>
    <t>補助金等</t>
    <rPh sb="0" eb="4">
      <t>ホジョキンナド</t>
    </rPh>
    <phoneticPr fontId="4"/>
  </si>
  <si>
    <t>社会保障給付</t>
    <rPh sb="0" eb="2">
      <t>シャカイ</t>
    </rPh>
    <rPh sb="2" eb="4">
      <t>ホショウ</t>
    </rPh>
    <rPh sb="4" eb="6">
      <t>キュウフ</t>
    </rPh>
    <phoneticPr fontId="4"/>
  </si>
  <si>
    <t>他会計への繰出金</t>
    <rPh sb="0" eb="1">
      <t>ホカ</t>
    </rPh>
    <rPh sb="1" eb="3">
      <t>カイケイ</t>
    </rPh>
    <rPh sb="2" eb="3">
      <t>ケイ</t>
    </rPh>
    <rPh sb="5" eb="6">
      <t>クリ</t>
    </rPh>
    <rPh sb="6" eb="8">
      <t>シュッキン</t>
    </rPh>
    <phoneticPr fontId="4"/>
  </si>
  <si>
    <t>経常収益</t>
    <rPh sb="0" eb="2">
      <t>ケイジョウ</t>
    </rPh>
    <rPh sb="2" eb="4">
      <t>シュウエキ</t>
    </rPh>
    <phoneticPr fontId="4"/>
  </si>
  <si>
    <t>使用料及び手数料</t>
    <rPh sb="0" eb="3">
      <t>シヨウリョウ</t>
    </rPh>
    <rPh sb="3" eb="4">
      <t>オヨ</t>
    </rPh>
    <rPh sb="5" eb="8">
      <t>テスウリョウ</t>
    </rPh>
    <phoneticPr fontId="4"/>
  </si>
  <si>
    <t>純経常行政コスト</t>
    <rPh sb="0" eb="1">
      <t>ジュン</t>
    </rPh>
    <rPh sb="1" eb="3">
      <t>ケイジョウ</t>
    </rPh>
    <rPh sb="3" eb="5">
      <t>ギョウセイ</t>
    </rPh>
    <phoneticPr fontId="4"/>
  </si>
  <si>
    <t>臨時損失</t>
    <rPh sb="0" eb="2">
      <t>リンジ</t>
    </rPh>
    <rPh sb="2" eb="4">
      <t>ソンシツ</t>
    </rPh>
    <phoneticPr fontId="4"/>
  </si>
  <si>
    <t>災害復旧事業費</t>
    <rPh sb="0" eb="2">
      <t>サイガイ</t>
    </rPh>
    <rPh sb="2" eb="4">
      <t>フッキュウ</t>
    </rPh>
    <rPh sb="4" eb="7">
      <t>ジギョウヒ</t>
    </rPh>
    <phoneticPr fontId="4"/>
  </si>
  <si>
    <t>資産除売却損</t>
    <rPh sb="0" eb="2">
      <t>シサン</t>
    </rPh>
    <rPh sb="2" eb="3">
      <t>ジョ</t>
    </rPh>
    <rPh sb="3" eb="5">
      <t>バイキャク</t>
    </rPh>
    <rPh sb="5" eb="6">
      <t>ソン</t>
    </rPh>
    <phoneticPr fontId="4"/>
  </si>
  <si>
    <t>投資損失引当金繰入額</t>
    <rPh sb="0" eb="2">
      <t>トウシ</t>
    </rPh>
    <rPh sb="2" eb="4">
      <t>ソンシツ</t>
    </rPh>
    <rPh sb="4" eb="7">
      <t>ヒキアテキン</t>
    </rPh>
    <rPh sb="7" eb="9">
      <t>クリイレ</t>
    </rPh>
    <rPh sb="9" eb="10">
      <t>ガク</t>
    </rPh>
    <phoneticPr fontId="4"/>
  </si>
  <si>
    <t>損失補償等引当金繰入額</t>
    <rPh sb="0" eb="2">
      <t>ソンシツ</t>
    </rPh>
    <rPh sb="2" eb="4">
      <t>ホショウ</t>
    </rPh>
    <rPh sb="4" eb="5">
      <t>ナド</t>
    </rPh>
    <rPh sb="5" eb="8">
      <t>ヒキアテキン</t>
    </rPh>
    <rPh sb="8" eb="10">
      <t>クリイレ</t>
    </rPh>
    <rPh sb="10" eb="11">
      <t>ガク</t>
    </rPh>
    <phoneticPr fontId="4"/>
  </si>
  <si>
    <t>臨時利益</t>
    <rPh sb="0" eb="2">
      <t>リンジ</t>
    </rPh>
    <rPh sb="2" eb="4">
      <t>リエキ</t>
    </rPh>
    <phoneticPr fontId="4"/>
  </si>
  <si>
    <t>資産売却益</t>
    <rPh sb="0" eb="2">
      <t>シサン</t>
    </rPh>
    <rPh sb="2" eb="5">
      <t>バイキャクエキ</t>
    </rPh>
    <phoneticPr fontId="4"/>
  </si>
  <si>
    <t>純行政コスト</t>
    <rPh sb="0" eb="1">
      <t>ジュン</t>
    </rPh>
    <rPh sb="1" eb="3">
      <t>ギョウセイ</t>
    </rPh>
    <phoneticPr fontId="4"/>
  </si>
  <si>
    <t>【様式第３号】</t>
    <rPh sb="1" eb="3">
      <t>ヨウシキ</t>
    </rPh>
    <rPh sb="3" eb="4">
      <t>ダイ</t>
    </rPh>
    <rPh sb="5" eb="6">
      <t>ゴウ</t>
    </rPh>
    <phoneticPr fontId="4"/>
  </si>
  <si>
    <t>純資産変動計算書</t>
    <rPh sb="0" eb="3">
      <t>ジュンシサン</t>
    </rPh>
    <rPh sb="3" eb="5">
      <t>ヘンドウ</t>
    </rPh>
    <rPh sb="5" eb="8">
      <t>ケイサンショ</t>
    </rPh>
    <phoneticPr fontId="4"/>
  </si>
  <si>
    <t>合計</t>
    <rPh sb="0" eb="2">
      <t>ゴウケイ</t>
    </rPh>
    <phoneticPr fontId="4"/>
  </si>
  <si>
    <t>固定資産
等形成分</t>
    <rPh sb="0" eb="4">
      <t>コテイシサン</t>
    </rPh>
    <rPh sb="5" eb="6">
      <t>ナド</t>
    </rPh>
    <rPh sb="6" eb="8">
      <t>ケイセイ</t>
    </rPh>
    <rPh sb="8" eb="9">
      <t>ブン</t>
    </rPh>
    <phoneticPr fontId="4"/>
  </si>
  <si>
    <t>余剰分
（不足分）</t>
    <rPh sb="0" eb="3">
      <t>ヨジョウブン</t>
    </rPh>
    <rPh sb="5" eb="8">
      <t>フソクブン</t>
    </rPh>
    <phoneticPr fontId="4"/>
  </si>
  <si>
    <t>前年度末純資産残高</t>
    <rPh sb="0" eb="3">
      <t>ゼンネンド</t>
    </rPh>
    <rPh sb="3" eb="4">
      <t>マツ</t>
    </rPh>
    <rPh sb="4" eb="7">
      <t>ジュンシサン</t>
    </rPh>
    <rPh sb="7" eb="9">
      <t>ザンダカ</t>
    </rPh>
    <phoneticPr fontId="4"/>
  </si>
  <si>
    <t>純行政コスト（△）</t>
    <rPh sb="0" eb="1">
      <t>ジュン</t>
    </rPh>
    <rPh sb="1" eb="3">
      <t>ギョウセイ</t>
    </rPh>
    <phoneticPr fontId="4"/>
  </si>
  <si>
    <t>財源</t>
    <rPh sb="0" eb="2">
      <t>ザイゲン</t>
    </rPh>
    <phoneticPr fontId="4"/>
  </si>
  <si>
    <t>税収等</t>
    <rPh sb="0" eb="2">
      <t>ゼイシュウ</t>
    </rPh>
    <rPh sb="2" eb="3">
      <t>ナド</t>
    </rPh>
    <phoneticPr fontId="4"/>
  </si>
  <si>
    <t>国県等補助金</t>
    <rPh sb="0" eb="1">
      <t>クニ</t>
    </rPh>
    <rPh sb="1" eb="2">
      <t>ケン</t>
    </rPh>
    <rPh sb="2" eb="3">
      <t>ナド</t>
    </rPh>
    <rPh sb="3" eb="6">
      <t>ホジョキン</t>
    </rPh>
    <phoneticPr fontId="4"/>
  </si>
  <si>
    <t>本年度差額</t>
    <rPh sb="0" eb="3">
      <t>ホンネンド</t>
    </rPh>
    <rPh sb="3" eb="5">
      <t>サガク</t>
    </rPh>
    <phoneticPr fontId="4"/>
  </si>
  <si>
    <t>固定資産等の変動（内部変動）</t>
    <rPh sb="0" eb="2">
      <t>コテイ</t>
    </rPh>
    <rPh sb="2" eb="4">
      <t>シサン</t>
    </rPh>
    <rPh sb="4" eb="5">
      <t>ナド</t>
    </rPh>
    <rPh sb="6" eb="8">
      <t>ヘンドウ</t>
    </rPh>
    <rPh sb="9" eb="11">
      <t>ナイブ</t>
    </rPh>
    <rPh sb="11" eb="13">
      <t>ヘンドウ</t>
    </rPh>
    <phoneticPr fontId="4"/>
  </si>
  <si>
    <t>有形固定資産等の増加</t>
    <rPh sb="0" eb="2">
      <t>ユウケイ</t>
    </rPh>
    <rPh sb="2" eb="4">
      <t>コテイ</t>
    </rPh>
    <rPh sb="4" eb="6">
      <t>シサン</t>
    </rPh>
    <rPh sb="6" eb="7">
      <t>ナド</t>
    </rPh>
    <rPh sb="8" eb="10">
      <t>ゾウカ</t>
    </rPh>
    <phoneticPr fontId="4"/>
  </si>
  <si>
    <t>有形固定資産等の減少</t>
    <rPh sb="0" eb="2">
      <t>ユウケイ</t>
    </rPh>
    <rPh sb="2" eb="4">
      <t>コテイ</t>
    </rPh>
    <rPh sb="4" eb="6">
      <t>シサン</t>
    </rPh>
    <rPh sb="6" eb="7">
      <t>ナド</t>
    </rPh>
    <rPh sb="8" eb="10">
      <t>ゲンショウ</t>
    </rPh>
    <phoneticPr fontId="4"/>
  </si>
  <si>
    <t>貸付金・基金等の増加</t>
    <rPh sb="0" eb="3">
      <t>カシツケキン</t>
    </rPh>
    <rPh sb="4" eb="6">
      <t>キキン</t>
    </rPh>
    <rPh sb="6" eb="7">
      <t>ナド</t>
    </rPh>
    <rPh sb="8" eb="10">
      <t>ゾウカ</t>
    </rPh>
    <phoneticPr fontId="4"/>
  </si>
  <si>
    <t>貸付金・基金等の減少</t>
    <rPh sb="0" eb="3">
      <t>カシツケキン</t>
    </rPh>
    <rPh sb="4" eb="6">
      <t>キキン</t>
    </rPh>
    <rPh sb="6" eb="7">
      <t>ナド</t>
    </rPh>
    <rPh sb="8" eb="10">
      <t>ゲンショウ</t>
    </rPh>
    <phoneticPr fontId="4"/>
  </si>
  <si>
    <t>資産評価差額</t>
    <rPh sb="0" eb="2">
      <t>シサン</t>
    </rPh>
    <rPh sb="2" eb="4">
      <t>ヒョウカ</t>
    </rPh>
    <rPh sb="4" eb="6">
      <t>サガク</t>
    </rPh>
    <phoneticPr fontId="4"/>
  </si>
  <si>
    <t>無償所管換等</t>
    <rPh sb="0" eb="2">
      <t>ムショウ</t>
    </rPh>
    <rPh sb="2" eb="4">
      <t>ショカン</t>
    </rPh>
    <rPh sb="4" eb="5">
      <t>カ</t>
    </rPh>
    <rPh sb="5" eb="6">
      <t>ナド</t>
    </rPh>
    <phoneticPr fontId="4"/>
  </si>
  <si>
    <t>本年度純資産変動額</t>
    <rPh sb="0" eb="3">
      <t>ホンネンド</t>
    </rPh>
    <rPh sb="3" eb="6">
      <t>ジュンシサン</t>
    </rPh>
    <rPh sb="6" eb="8">
      <t>ヘンドウ</t>
    </rPh>
    <rPh sb="8" eb="9">
      <t>ガク</t>
    </rPh>
    <phoneticPr fontId="4"/>
  </si>
  <si>
    <t>本年度末純資産残高</t>
    <rPh sb="0" eb="3">
      <t>ホンネンド</t>
    </rPh>
    <rPh sb="3" eb="4">
      <t>マツ</t>
    </rPh>
    <rPh sb="4" eb="7">
      <t>ジュンシサン</t>
    </rPh>
    <rPh sb="7" eb="9">
      <t>ザンダカ</t>
    </rPh>
    <phoneticPr fontId="4"/>
  </si>
  <si>
    <t>【様式第４号】</t>
    <rPh sb="1" eb="3">
      <t>ヨウシキ</t>
    </rPh>
    <rPh sb="3" eb="4">
      <t>ダイ</t>
    </rPh>
    <rPh sb="5" eb="6">
      <t>ゴウ</t>
    </rPh>
    <phoneticPr fontId="4"/>
  </si>
  <si>
    <t>資金収支計算書</t>
    <rPh sb="0" eb="2">
      <t>シキン</t>
    </rPh>
    <rPh sb="2" eb="4">
      <t>シュウシ</t>
    </rPh>
    <rPh sb="4" eb="7">
      <t>ケイサンショ</t>
    </rPh>
    <phoneticPr fontId="4"/>
  </si>
  <si>
    <t>【業務活動収支】</t>
    <rPh sb="1" eb="3">
      <t>ギョウム</t>
    </rPh>
    <rPh sb="3" eb="5">
      <t>カツドウ</t>
    </rPh>
    <rPh sb="5" eb="7">
      <t>シュウシ</t>
    </rPh>
    <phoneticPr fontId="4"/>
  </si>
  <si>
    <t>業務支出</t>
    <rPh sb="0" eb="2">
      <t>ギョウム</t>
    </rPh>
    <rPh sb="2" eb="4">
      <t>シシュツ</t>
    </rPh>
    <phoneticPr fontId="4"/>
  </si>
  <si>
    <t>業務費用支出</t>
    <rPh sb="0" eb="2">
      <t>ギョウム</t>
    </rPh>
    <rPh sb="2" eb="4">
      <t>ヒヨウ</t>
    </rPh>
    <rPh sb="4" eb="6">
      <t>シシュツ</t>
    </rPh>
    <phoneticPr fontId="4"/>
  </si>
  <si>
    <t>人件費支出</t>
    <rPh sb="0" eb="3">
      <t>ジンケンヒ</t>
    </rPh>
    <rPh sb="3" eb="5">
      <t>シシュツ</t>
    </rPh>
    <phoneticPr fontId="4"/>
  </si>
  <si>
    <t>物件費等支出</t>
    <rPh sb="0" eb="3">
      <t>ブッケンヒ</t>
    </rPh>
    <rPh sb="3" eb="4">
      <t>ナド</t>
    </rPh>
    <rPh sb="4" eb="6">
      <t>シシュツ</t>
    </rPh>
    <phoneticPr fontId="4"/>
  </si>
  <si>
    <t>支払利息支出</t>
    <rPh sb="0" eb="2">
      <t>シハラ</t>
    </rPh>
    <rPh sb="2" eb="4">
      <t>リソク</t>
    </rPh>
    <rPh sb="4" eb="6">
      <t>シシュツ</t>
    </rPh>
    <phoneticPr fontId="4"/>
  </si>
  <si>
    <t>その他の支出</t>
    <rPh sb="2" eb="3">
      <t>ホカ</t>
    </rPh>
    <rPh sb="4" eb="6">
      <t>シシュツ</t>
    </rPh>
    <phoneticPr fontId="4"/>
  </si>
  <si>
    <t>移転費用支出</t>
    <rPh sb="0" eb="2">
      <t>イテン</t>
    </rPh>
    <rPh sb="2" eb="4">
      <t>ヒヨウ</t>
    </rPh>
    <rPh sb="4" eb="6">
      <t>シシュツ</t>
    </rPh>
    <phoneticPr fontId="4"/>
  </si>
  <si>
    <t>補助金等支出</t>
    <rPh sb="0" eb="3">
      <t>ホジョキン</t>
    </rPh>
    <rPh sb="3" eb="4">
      <t>ナド</t>
    </rPh>
    <rPh sb="4" eb="6">
      <t>シシュツ</t>
    </rPh>
    <phoneticPr fontId="4"/>
  </si>
  <si>
    <t>社会保障給付支出</t>
    <rPh sb="0" eb="2">
      <t>シャカイ</t>
    </rPh>
    <rPh sb="2" eb="4">
      <t>ホショウ</t>
    </rPh>
    <rPh sb="4" eb="6">
      <t>キュウフ</t>
    </rPh>
    <rPh sb="6" eb="8">
      <t>シシュツ</t>
    </rPh>
    <phoneticPr fontId="4"/>
  </si>
  <si>
    <t>他会計への繰出支出</t>
    <rPh sb="0" eb="1">
      <t>ホカ</t>
    </rPh>
    <rPh sb="1" eb="3">
      <t>カイケイ</t>
    </rPh>
    <rPh sb="5" eb="6">
      <t>ク</t>
    </rPh>
    <rPh sb="6" eb="7">
      <t>ダ</t>
    </rPh>
    <rPh sb="7" eb="9">
      <t>シシュツ</t>
    </rPh>
    <phoneticPr fontId="4"/>
  </si>
  <si>
    <t>業務収入</t>
    <rPh sb="0" eb="2">
      <t>ギョウム</t>
    </rPh>
    <rPh sb="2" eb="4">
      <t>シュウニュウ</t>
    </rPh>
    <phoneticPr fontId="4"/>
  </si>
  <si>
    <t>税収等収入</t>
    <rPh sb="0" eb="2">
      <t>ゼイシュウ</t>
    </rPh>
    <rPh sb="2" eb="3">
      <t>ナド</t>
    </rPh>
    <rPh sb="3" eb="5">
      <t>シュウニュウ</t>
    </rPh>
    <phoneticPr fontId="4"/>
  </si>
  <si>
    <t>国県等補助金収入</t>
    <rPh sb="0" eb="1">
      <t>クニ</t>
    </rPh>
    <rPh sb="1" eb="2">
      <t>ケン</t>
    </rPh>
    <rPh sb="2" eb="3">
      <t>ナド</t>
    </rPh>
    <rPh sb="3" eb="6">
      <t>ホジョキン</t>
    </rPh>
    <rPh sb="6" eb="8">
      <t>シュウニュウ</t>
    </rPh>
    <phoneticPr fontId="4"/>
  </si>
  <si>
    <t>使用料及び手数料収入</t>
    <rPh sb="0" eb="3">
      <t>シヨウリョウ</t>
    </rPh>
    <rPh sb="3" eb="4">
      <t>オヨ</t>
    </rPh>
    <rPh sb="5" eb="8">
      <t>テスウリョウ</t>
    </rPh>
    <rPh sb="8" eb="10">
      <t>シュウニュウ</t>
    </rPh>
    <phoneticPr fontId="4"/>
  </si>
  <si>
    <t>その他の収入</t>
    <rPh sb="2" eb="3">
      <t>ホカ</t>
    </rPh>
    <rPh sb="4" eb="6">
      <t>シュウニュウ</t>
    </rPh>
    <phoneticPr fontId="4"/>
  </si>
  <si>
    <t>臨時支出</t>
    <rPh sb="0" eb="2">
      <t>リンジ</t>
    </rPh>
    <rPh sb="2" eb="4">
      <t>シシュツ</t>
    </rPh>
    <phoneticPr fontId="4"/>
  </si>
  <si>
    <t>災害復旧事業費支出</t>
    <rPh sb="0" eb="2">
      <t>サイガイ</t>
    </rPh>
    <rPh sb="2" eb="4">
      <t>フッキュウ</t>
    </rPh>
    <rPh sb="4" eb="7">
      <t>ジギョウヒ</t>
    </rPh>
    <rPh sb="7" eb="9">
      <t>シシュツ</t>
    </rPh>
    <phoneticPr fontId="4"/>
  </si>
  <si>
    <t>臨時収入</t>
    <rPh sb="0" eb="2">
      <t>リンジ</t>
    </rPh>
    <rPh sb="2" eb="4">
      <t>シュウニュウ</t>
    </rPh>
    <phoneticPr fontId="4"/>
  </si>
  <si>
    <t>業務活動収支</t>
    <rPh sb="0" eb="2">
      <t>ギョウム</t>
    </rPh>
    <rPh sb="2" eb="4">
      <t>カツドウ</t>
    </rPh>
    <rPh sb="4" eb="6">
      <t>シュウシ</t>
    </rPh>
    <phoneticPr fontId="4"/>
  </si>
  <si>
    <t>【投資活動収支】</t>
    <rPh sb="1" eb="3">
      <t>トウシ</t>
    </rPh>
    <rPh sb="3" eb="5">
      <t>カツドウ</t>
    </rPh>
    <rPh sb="5" eb="7">
      <t>シュウシ</t>
    </rPh>
    <phoneticPr fontId="4"/>
  </si>
  <si>
    <t>投資活動支出</t>
    <rPh sb="0" eb="2">
      <t>トウシ</t>
    </rPh>
    <rPh sb="2" eb="4">
      <t>カツドウ</t>
    </rPh>
    <rPh sb="4" eb="6">
      <t>シシュツ</t>
    </rPh>
    <phoneticPr fontId="4"/>
  </si>
  <si>
    <t>公共施設等整備費支出</t>
    <rPh sb="0" eb="2">
      <t>コウキョウ</t>
    </rPh>
    <rPh sb="2" eb="4">
      <t>シセツ</t>
    </rPh>
    <rPh sb="4" eb="5">
      <t>ナド</t>
    </rPh>
    <rPh sb="5" eb="7">
      <t>セイビ</t>
    </rPh>
    <rPh sb="7" eb="8">
      <t>ヒ</t>
    </rPh>
    <rPh sb="8" eb="10">
      <t>シシュツ</t>
    </rPh>
    <phoneticPr fontId="4"/>
  </si>
  <si>
    <t>基金積立金支出</t>
    <rPh sb="0" eb="2">
      <t>キキン</t>
    </rPh>
    <rPh sb="2" eb="4">
      <t>ツミタテ</t>
    </rPh>
    <rPh sb="4" eb="5">
      <t>キン</t>
    </rPh>
    <rPh sb="5" eb="7">
      <t>シシュツ</t>
    </rPh>
    <phoneticPr fontId="4"/>
  </si>
  <si>
    <t>投資及び出資金支出</t>
    <rPh sb="0" eb="2">
      <t>トウシ</t>
    </rPh>
    <rPh sb="2" eb="3">
      <t>オヨ</t>
    </rPh>
    <rPh sb="4" eb="7">
      <t>シュッシキン</t>
    </rPh>
    <rPh sb="7" eb="9">
      <t>シシュツ</t>
    </rPh>
    <phoneticPr fontId="4"/>
  </si>
  <si>
    <t>貸付金支出</t>
    <rPh sb="0" eb="3">
      <t>カシツケキン</t>
    </rPh>
    <rPh sb="3" eb="5">
      <t>シシュツ</t>
    </rPh>
    <phoneticPr fontId="4"/>
  </si>
  <si>
    <t>投資活動収入</t>
    <rPh sb="0" eb="2">
      <t>トウシ</t>
    </rPh>
    <rPh sb="2" eb="4">
      <t>カツドウ</t>
    </rPh>
    <rPh sb="4" eb="6">
      <t>シュウニュウ</t>
    </rPh>
    <phoneticPr fontId="4"/>
  </si>
  <si>
    <t>基金取崩収入</t>
    <rPh sb="0" eb="2">
      <t>キキン</t>
    </rPh>
    <rPh sb="2" eb="4">
      <t>トリクズシ</t>
    </rPh>
    <rPh sb="4" eb="6">
      <t>シュウニュウ</t>
    </rPh>
    <phoneticPr fontId="4"/>
  </si>
  <si>
    <t>貸付金元金回収収入</t>
    <rPh sb="0" eb="3">
      <t>カシツケキン</t>
    </rPh>
    <rPh sb="3" eb="5">
      <t>ガンキン</t>
    </rPh>
    <rPh sb="5" eb="7">
      <t>カイシュウ</t>
    </rPh>
    <rPh sb="7" eb="9">
      <t>シュウニュウ</t>
    </rPh>
    <phoneticPr fontId="4"/>
  </si>
  <si>
    <t>資産売却収入</t>
    <rPh sb="0" eb="2">
      <t>シサン</t>
    </rPh>
    <rPh sb="2" eb="4">
      <t>バイキャク</t>
    </rPh>
    <rPh sb="4" eb="6">
      <t>シュウニュウ</t>
    </rPh>
    <phoneticPr fontId="4"/>
  </si>
  <si>
    <t>投資活動収支</t>
    <rPh sb="0" eb="2">
      <t>トウシ</t>
    </rPh>
    <rPh sb="2" eb="4">
      <t>カツドウ</t>
    </rPh>
    <rPh sb="4" eb="6">
      <t>シュウシ</t>
    </rPh>
    <phoneticPr fontId="4"/>
  </si>
  <si>
    <t>【財務活動収支】</t>
    <rPh sb="1" eb="3">
      <t>ザイム</t>
    </rPh>
    <rPh sb="3" eb="5">
      <t>カツドウ</t>
    </rPh>
    <rPh sb="5" eb="7">
      <t>シュウシ</t>
    </rPh>
    <phoneticPr fontId="4"/>
  </si>
  <si>
    <t>財務活動支出</t>
    <rPh sb="0" eb="2">
      <t>ザイム</t>
    </rPh>
    <rPh sb="2" eb="4">
      <t>カツドウ</t>
    </rPh>
    <rPh sb="4" eb="6">
      <t>シシュツ</t>
    </rPh>
    <phoneticPr fontId="4"/>
  </si>
  <si>
    <t>地方債償還支出</t>
    <rPh sb="0" eb="3">
      <t>チホウサイ</t>
    </rPh>
    <rPh sb="3" eb="5">
      <t>ショウカン</t>
    </rPh>
    <rPh sb="5" eb="7">
      <t>シシュツ</t>
    </rPh>
    <phoneticPr fontId="4"/>
  </si>
  <si>
    <t>財務活動収入</t>
    <rPh sb="0" eb="2">
      <t>ザイム</t>
    </rPh>
    <rPh sb="2" eb="4">
      <t>カツドウ</t>
    </rPh>
    <rPh sb="4" eb="6">
      <t>シュウニュウ</t>
    </rPh>
    <phoneticPr fontId="4"/>
  </si>
  <si>
    <t>地方債発行収入</t>
    <rPh sb="0" eb="3">
      <t>チホウサイ</t>
    </rPh>
    <rPh sb="3" eb="5">
      <t>ハッコウ</t>
    </rPh>
    <rPh sb="5" eb="7">
      <t>シュウニュウ</t>
    </rPh>
    <phoneticPr fontId="4"/>
  </si>
  <si>
    <t>財務活動収支</t>
    <rPh sb="0" eb="2">
      <t>ザイム</t>
    </rPh>
    <rPh sb="2" eb="4">
      <t>カツドウ</t>
    </rPh>
    <rPh sb="4" eb="6">
      <t>シュウシ</t>
    </rPh>
    <phoneticPr fontId="4"/>
  </si>
  <si>
    <t>本年度資金収支額</t>
    <rPh sb="0" eb="3">
      <t>ホンネンド</t>
    </rPh>
    <rPh sb="3" eb="5">
      <t>シキン</t>
    </rPh>
    <rPh sb="5" eb="7">
      <t>シュウシ</t>
    </rPh>
    <rPh sb="7" eb="8">
      <t>ガク</t>
    </rPh>
    <phoneticPr fontId="4"/>
  </si>
  <si>
    <t>前年度末資金残高</t>
    <rPh sb="0" eb="3">
      <t>ゼンネンド</t>
    </rPh>
    <rPh sb="3" eb="4">
      <t>マツ</t>
    </rPh>
    <rPh sb="4" eb="6">
      <t>シキン</t>
    </rPh>
    <rPh sb="6" eb="8">
      <t>ザンダカ</t>
    </rPh>
    <phoneticPr fontId="4"/>
  </si>
  <si>
    <t>本年度末資金残高</t>
    <rPh sb="0" eb="3">
      <t>ホンネンド</t>
    </rPh>
    <rPh sb="3" eb="4">
      <t>マツ</t>
    </rPh>
    <rPh sb="4" eb="6">
      <t>シキン</t>
    </rPh>
    <rPh sb="6" eb="8">
      <t>ザンダカ</t>
    </rPh>
    <phoneticPr fontId="4"/>
  </si>
  <si>
    <t>前年度末歳計外現金残高</t>
    <rPh sb="0" eb="3">
      <t>ゼンネンド</t>
    </rPh>
    <rPh sb="3" eb="4">
      <t>マツ</t>
    </rPh>
    <rPh sb="4" eb="6">
      <t>サイケイ</t>
    </rPh>
    <rPh sb="6" eb="7">
      <t>ガイ</t>
    </rPh>
    <rPh sb="7" eb="9">
      <t>ゲンキン</t>
    </rPh>
    <rPh sb="9" eb="11">
      <t>ザンダカ</t>
    </rPh>
    <phoneticPr fontId="4"/>
  </si>
  <si>
    <t>本年度歳計外現金増減額</t>
    <rPh sb="0" eb="3">
      <t>ホンネンド</t>
    </rPh>
    <rPh sb="3" eb="5">
      <t>サイケイ</t>
    </rPh>
    <rPh sb="5" eb="6">
      <t>ガイ</t>
    </rPh>
    <rPh sb="6" eb="8">
      <t>ゲンキン</t>
    </rPh>
    <rPh sb="8" eb="10">
      <t>ゾウゲン</t>
    </rPh>
    <rPh sb="10" eb="11">
      <t>ガク</t>
    </rPh>
    <phoneticPr fontId="4"/>
  </si>
  <si>
    <t>本年度末歳計外現金残高</t>
    <rPh sb="0" eb="3">
      <t>ホンネンド</t>
    </rPh>
    <rPh sb="3" eb="4">
      <t>マツ</t>
    </rPh>
    <rPh sb="4" eb="6">
      <t>サイケイ</t>
    </rPh>
    <rPh sb="6" eb="7">
      <t>ガイ</t>
    </rPh>
    <rPh sb="7" eb="9">
      <t>ゲンキン</t>
    </rPh>
    <rPh sb="9" eb="11">
      <t>ザンダカ</t>
    </rPh>
    <phoneticPr fontId="4"/>
  </si>
  <si>
    <t>本年度末現金預金残高</t>
    <rPh sb="0" eb="3">
      <t>ホンネンド</t>
    </rPh>
    <rPh sb="3" eb="4">
      <t>マツ</t>
    </rPh>
    <rPh sb="4" eb="6">
      <t>ゲンキン</t>
    </rPh>
    <rPh sb="6" eb="8">
      <t>ヨキン</t>
    </rPh>
    <rPh sb="8" eb="10">
      <t>ザンダカ</t>
    </rPh>
    <phoneticPr fontId="4"/>
  </si>
  <si>
    <t>【様式第５号】</t>
    <rPh sb="1" eb="3">
      <t>ヨウシキ</t>
    </rPh>
    <rPh sb="3" eb="4">
      <t>ダイ</t>
    </rPh>
    <rPh sb="5" eb="6">
      <t>ゴウ</t>
    </rPh>
    <phoneticPr fontId="33"/>
  </si>
  <si>
    <t>附属明細書</t>
    <rPh sb="0" eb="2">
      <t>フゾク</t>
    </rPh>
    <rPh sb="2" eb="5">
      <t>メイサイショ</t>
    </rPh>
    <phoneticPr fontId="33"/>
  </si>
  <si>
    <t>１．貸借対照表の内容に関する明細</t>
    <rPh sb="2" eb="4">
      <t>タイシャク</t>
    </rPh>
    <rPh sb="4" eb="7">
      <t>タイショウヒョウ</t>
    </rPh>
    <rPh sb="8" eb="10">
      <t>ナイヨウ</t>
    </rPh>
    <rPh sb="11" eb="12">
      <t>カン</t>
    </rPh>
    <rPh sb="14" eb="16">
      <t>メイサイ</t>
    </rPh>
    <phoneticPr fontId="33"/>
  </si>
  <si>
    <t>（１）資産項目の明細</t>
    <rPh sb="3" eb="5">
      <t>シサン</t>
    </rPh>
    <rPh sb="5" eb="7">
      <t>コウモク</t>
    </rPh>
    <rPh sb="8" eb="10">
      <t>メイサイ</t>
    </rPh>
    <phoneticPr fontId="33"/>
  </si>
  <si>
    <t>①有形固定資産の明細</t>
    <rPh sb="1" eb="3">
      <t>ユウケイ</t>
    </rPh>
    <rPh sb="3" eb="5">
      <t>コテイ</t>
    </rPh>
    <rPh sb="5" eb="7">
      <t>シサン</t>
    </rPh>
    <rPh sb="8" eb="10">
      <t>メイサイ</t>
    </rPh>
    <phoneticPr fontId="33"/>
  </si>
  <si>
    <t>区分</t>
    <rPh sb="0" eb="2">
      <t>クブン</t>
    </rPh>
    <phoneticPr fontId="33"/>
  </si>
  <si>
    <t xml:space="preserve">
前年度末残高
（A）</t>
    <rPh sb="1" eb="4">
      <t>ゼンネンド</t>
    </rPh>
    <rPh sb="4" eb="5">
      <t>マツ</t>
    </rPh>
    <rPh sb="5" eb="7">
      <t>ザンダカ</t>
    </rPh>
    <phoneticPr fontId="4"/>
  </si>
  <si>
    <t xml:space="preserve">
本年度増加額
（B）</t>
    <rPh sb="1" eb="4">
      <t>ホンネンド</t>
    </rPh>
    <rPh sb="4" eb="7">
      <t>ゾウカガク</t>
    </rPh>
    <phoneticPr fontId="4"/>
  </si>
  <si>
    <t xml:space="preserve">
本年度減少額
（C）</t>
    <rPh sb="1" eb="4">
      <t>ホンネンド</t>
    </rPh>
    <rPh sb="4" eb="7">
      <t>ゲンショウガク</t>
    </rPh>
    <phoneticPr fontId="4"/>
  </si>
  <si>
    <t>本年度末残高
（A)＋（B)-（C)
（D）</t>
    <rPh sb="0" eb="3">
      <t>ホンネンド</t>
    </rPh>
    <rPh sb="3" eb="4">
      <t>マツ</t>
    </rPh>
    <rPh sb="4" eb="6">
      <t>ザンダカ</t>
    </rPh>
    <phoneticPr fontId="4"/>
  </si>
  <si>
    <t>本年度末
減価償却累計額
（E)</t>
    <rPh sb="0" eb="1">
      <t>ホン</t>
    </rPh>
    <rPh sb="1" eb="4">
      <t>ネンドマツ</t>
    </rPh>
    <rPh sb="5" eb="7">
      <t>ゲンカ</t>
    </rPh>
    <rPh sb="7" eb="9">
      <t>ショウキャク</t>
    </rPh>
    <rPh sb="9" eb="12">
      <t>ルイケイガク</t>
    </rPh>
    <phoneticPr fontId="4"/>
  </si>
  <si>
    <t xml:space="preserve">
本年度償却額
（F)</t>
    <rPh sb="1" eb="4">
      <t>ホンネンド</t>
    </rPh>
    <rPh sb="4" eb="7">
      <t>ショウキャクガク</t>
    </rPh>
    <phoneticPr fontId="4"/>
  </si>
  <si>
    <t>差引本年度末残高
（D)－（E)
（G)</t>
    <rPh sb="0" eb="2">
      <t>サシヒキ</t>
    </rPh>
    <rPh sb="2" eb="5">
      <t>ホンネンド</t>
    </rPh>
    <rPh sb="5" eb="6">
      <t>マツ</t>
    </rPh>
    <rPh sb="6" eb="8">
      <t>ザンダカ</t>
    </rPh>
    <phoneticPr fontId="33"/>
  </si>
  <si>
    <t xml:space="preserve"> 事業用資産</t>
    <rPh sb="1" eb="4">
      <t>ジギョウヨウ</t>
    </rPh>
    <rPh sb="4" eb="6">
      <t>シサン</t>
    </rPh>
    <phoneticPr fontId="33"/>
  </si>
  <si>
    <t>　  土地</t>
    <rPh sb="3" eb="5">
      <t>トチ</t>
    </rPh>
    <phoneticPr fontId="4"/>
  </si>
  <si>
    <t>　　立木竹</t>
    <rPh sb="2" eb="4">
      <t>タチキ</t>
    </rPh>
    <rPh sb="4" eb="5">
      <t>タケ</t>
    </rPh>
    <phoneticPr fontId="33"/>
  </si>
  <si>
    <t>　　建物</t>
    <rPh sb="2" eb="4">
      <t>タテモノ</t>
    </rPh>
    <phoneticPr fontId="4"/>
  </si>
  <si>
    <t>　　工作物</t>
    <rPh sb="2" eb="5">
      <t>コウサクブツ</t>
    </rPh>
    <phoneticPr fontId="4"/>
  </si>
  <si>
    <t>　　船舶</t>
    <rPh sb="2" eb="4">
      <t>センパク</t>
    </rPh>
    <phoneticPr fontId="33"/>
  </si>
  <si>
    <t>　　浮標等</t>
    <rPh sb="2" eb="4">
      <t>フヒョウ</t>
    </rPh>
    <rPh sb="4" eb="5">
      <t>ナド</t>
    </rPh>
    <phoneticPr fontId="33"/>
  </si>
  <si>
    <t>　　航空機</t>
    <rPh sb="2" eb="5">
      <t>コウクウキ</t>
    </rPh>
    <phoneticPr fontId="33"/>
  </si>
  <si>
    <t>　　その他</t>
    <rPh sb="4" eb="5">
      <t>タ</t>
    </rPh>
    <phoneticPr fontId="4"/>
  </si>
  <si>
    <t>　　建設仮勘定</t>
    <rPh sb="2" eb="4">
      <t>ケンセツ</t>
    </rPh>
    <rPh sb="4" eb="7">
      <t>カリカンジョウ</t>
    </rPh>
    <phoneticPr fontId="33"/>
  </si>
  <si>
    <t xml:space="preserve"> インフラ資産</t>
    <rPh sb="5" eb="7">
      <t>シサン</t>
    </rPh>
    <phoneticPr fontId="33"/>
  </si>
  <si>
    <t>　　土地</t>
    <rPh sb="2" eb="4">
      <t>トチ</t>
    </rPh>
    <phoneticPr fontId="4"/>
  </si>
  <si>
    <t>　　建物</t>
    <rPh sb="2" eb="4">
      <t>タテモノ</t>
    </rPh>
    <phoneticPr fontId="33"/>
  </si>
  <si>
    <t xml:space="preserve"> 物品</t>
    <rPh sb="1" eb="3">
      <t>ブッピン</t>
    </rPh>
    <phoneticPr fontId="4"/>
  </si>
  <si>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33"/>
  </si>
  <si>
    <t>生活インフラ・
国土保全</t>
    <rPh sb="0" eb="2">
      <t>セイカツ</t>
    </rPh>
    <rPh sb="8" eb="10">
      <t>コクド</t>
    </rPh>
    <rPh sb="10" eb="12">
      <t>ホゼン</t>
    </rPh>
    <phoneticPr fontId="4"/>
  </si>
  <si>
    <t>教育</t>
    <rPh sb="0" eb="2">
      <t>キョウイク</t>
    </rPh>
    <phoneticPr fontId="33"/>
  </si>
  <si>
    <t>福祉</t>
    <rPh sb="0" eb="2">
      <t>フクシ</t>
    </rPh>
    <phoneticPr fontId="33"/>
  </si>
  <si>
    <t>環境衛生</t>
    <rPh sb="0" eb="2">
      <t>カンキョウ</t>
    </rPh>
    <rPh sb="2" eb="4">
      <t>エイセイ</t>
    </rPh>
    <phoneticPr fontId="33"/>
  </si>
  <si>
    <t>産業振興</t>
    <rPh sb="0" eb="2">
      <t>サンギョウ</t>
    </rPh>
    <rPh sb="2" eb="4">
      <t>シンコウ</t>
    </rPh>
    <phoneticPr fontId="33"/>
  </si>
  <si>
    <t>消防</t>
    <rPh sb="0" eb="2">
      <t>ショウボウ</t>
    </rPh>
    <phoneticPr fontId="33"/>
  </si>
  <si>
    <t>総務</t>
    <rPh sb="0" eb="2">
      <t>ソウム</t>
    </rPh>
    <phoneticPr fontId="33"/>
  </si>
  <si>
    <t>合計</t>
    <rPh sb="0" eb="2">
      <t>ゴウケイ</t>
    </rPh>
    <phoneticPr fontId="33"/>
  </si>
  <si>
    <t>③投資及び出資金の明細</t>
    <phoneticPr fontId="33"/>
  </si>
  <si>
    <t>市場価格のあるもの</t>
    <rPh sb="0" eb="2">
      <t>シジョウ</t>
    </rPh>
    <rPh sb="2" eb="4">
      <t>カカク</t>
    </rPh>
    <phoneticPr fontId="33"/>
  </si>
  <si>
    <t>銘柄名</t>
    <rPh sb="0" eb="2">
      <t>メイガラ</t>
    </rPh>
    <rPh sb="2" eb="3">
      <t>メイ</t>
    </rPh>
    <phoneticPr fontId="4"/>
  </si>
  <si>
    <t xml:space="preserve">
株数・口数など
（A）</t>
    <rPh sb="1" eb="3">
      <t>カブスウ</t>
    </rPh>
    <rPh sb="4" eb="5">
      <t>クチ</t>
    </rPh>
    <rPh sb="5" eb="6">
      <t>スウ</t>
    </rPh>
    <phoneticPr fontId="4"/>
  </si>
  <si>
    <t xml:space="preserve">
時価単価
（B）</t>
    <rPh sb="1" eb="3">
      <t>ジカ</t>
    </rPh>
    <rPh sb="3" eb="5">
      <t>タンカ</t>
    </rPh>
    <phoneticPr fontId="4"/>
  </si>
  <si>
    <t>貸借対照表計上額
（A）×（B)
（C)</t>
    <rPh sb="0" eb="2">
      <t>タイシャク</t>
    </rPh>
    <rPh sb="2" eb="5">
      <t>タイショウヒョウ</t>
    </rPh>
    <rPh sb="5" eb="8">
      <t>ケイジョウガク</t>
    </rPh>
    <phoneticPr fontId="4"/>
  </si>
  <si>
    <t xml:space="preserve">
取得単価
（D)</t>
    <rPh sb="1" eb="3">
      <t>シュトク</t>
    </rPh>
    <rPh sb="3" eb="5">
      <t>タンカ</t>
    </rPh>
    <phoneticPr fontId="4"/>
  </si>
  <si>
    <t>取得原価
（A）×（D)
（E)</t>
    <rPh sb="0" eb="2">
      <t>シュトク</t>
    </rPh>
    <rPh sb="2" eb="4">
      <t>ゲンカ</t>
    </rPh>
    <phoneticPr fontId="33"/>
  </si>
  <si>
    <t>評価差額
（C）－（E)
（F)</t>
    <rPh sb="0" eb="2">
      <t>ヒョウカ</t>
    </rPh>
    <rPh sb="2" eb="4">
      <t>サガク</t>
    </rPh>
    <phoneticPr fontId="33"/>
  </si>
  <si>
    <t>（参考）財産に関する
調書記載額</t>
    <rPh sb="1" eb="3">
      <t>サンコウ</t>
    </rPh>
    <rPh sb="4" eb="6">
      <t>ザイサン</t>
    </rPh>
    <rPh sb="7" eb="8">
      <t>カン</t>
    </rPh>
    <rPh sb="11" eb="13">
      <t>チョウショ</t>
    </rPh>
    <rPh sb="13" eb="15">
      <t>キサイ</t>
    </rPh>
    <rPh sb="15" eb="16">
      <t>ガク</t>
    </rPh>
    <phoneticPr fontId="33"/>
  </si>
  <si>
    <t>なし</t>
    <phoneticPr fontId="4"/>
  </si>
  <si>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33"/>
  </si>
  <si>
    <t>相手先名</t>
    <rPh sb="0" eb="3">
      <t>アイテサキ</t>
    </rPh>
    <rPh sb="3" eb="4">
      <t>メイ</t>
    </rPh>
    <phoneticPr fontId="4"/>
  </si>
  <si>
    <t>出資金額
（貸借対照表計上額）
（A)</t>
    <rPh sb="0" eb="2">
      <t>シュッシ</t>
    </rPh>
    <rPh sb="2" eb="4">
      <t>キンガク</t>
    </rPh>
    <rPh sb="6" eb="8">
      <t>タイシャク</t>
    </rPh>
    <rPh sb="8" eb="11">
      <t>タイショウヒョウ</t>
    </rPh>
    <rPh sb="11" eb="14">
      <t>ケイジョウガク</t>
    </rPh>
    <phoneticPr fontId="4"/>
  </si>
  <si>
    <t xml:space="preserve">
資産
（B)</t>
    <rPh sb="1" eb="3">
      <t>シサン</t>
    </rPh>
    <phoneticPr fontId="4"/>
  </si>
  <si>
    <t xml:space="preserve">
負債
（C)</t>
    <rPh sb="1" eb="3">
      <t>フサイ</t>
    </rPh>
    <phoneticPr fontId="4"/>
  </si>
  <si>
    <t>純資産額
（B）－（C)
（D)</t>
    <rPh sb="0" eb="3">
      <t>ジュンシサン</t>
    </rPh>
    <rPh sb="3" eb="4">
      <t>ガク</t>
    </rPh>
    <phoneticPr fontId="4"/>
  </si>
  <si>
    <t xml:space="preserve">
資本金
（E)</t>
    <rPh sb="1" eb="4">
      <t>シホンキン</t>
    </rPh>
    <phoneticPr fontId="4"/>
  </si>
  <si>
    <t>出資割合（％）
（A）/（E)
（F)</t>
    <rPh sb="0" eb="2">
      <t>シュッシ</t>
    </rPh>
    <rPh sb="2" eb="4">
      <t>ワリアイ</t>
    </rPh>
    <phoneticPr fontId="4"/>
  </si>
  <si>
    <t>実質価額
（D)×（F)
（G)</t>
    <rPh sb="0" eb="2">
      <t>ジッシツ</t>
    </rPh>
    <rPh sb="2" eb="4">
      <t>カガク</t>
    </rPh>
    <phoneticPr fontId="33"/>
  </si>
  <si>
    <t>投資損失引当金
計上額
（H)</t>
    <rPh sb="0" eb="2">
      <t>トウシ</t>
    </rPh>
    <rPh sb="2" eb="4">
      <t>ソンシツ</t>
    </rPh>
    <rPh sb="4" eb="7">
      <t>ヒキアテキン</t>
    </rPh>
    <rPh sb="8" eb="11">
      <t>ケイジョウガク</t>
    </rPh>
    <phoneticPr fontId="33"/>
  </si>
  <si>
    <t>愛南町上水道事業</t>
    <rPh sb="0" eb="1">
      <t>アイ</t>
    </rPh>
    <rPh sb="1" eb="2">
      <t>ナン</t>
    </rPh>
    <rPh sb="2" eb="3">
      <t>チョウ</t>
    </rPh>
    <rPh sb="3" eb="6">
      <t>ジョウスイドウ</t>
    </rPh>
    <rPh sb="6" eb="8">
      <t>ジギョウ</t>
    </rPh>
    <phoneticPr fontId="4"/>
  </si>
  <si>
    <t>-</t>
    <phoneticPr fontId="4"/>
  </si>
  <si>
    <t>愛南町病院事業</t>
    <rPh sb="0" eb="2">
      <t>アイナン</t>
    </rPh>
    <rPh sb="2" eb="3">
      <t>マチ</t>
    </rPh>
    <rPh sb="3" eb="5">
      <t>ビョウイン</t>
    </rPh>
    <rPh sb="5" eb="7">
      <t>ジギョウ</t>
    </rPh>
    <phoneticPr fontId="4"/>
  </si>
  <si>
    <t>(公財)くにひろ育英会</t>
    <rPh sb="0" eb="4">
      <t>コウザイ</t>
    </rPh>
    <phoneticPr fontId="4"/>
  </si>
  <si>
    <t>一本松ふるさと振興(株)</t>
    <rPh sb="9" eb="12">
      <t>カブ</t>
    </rPh>
    <phoneticPr fontId="4"/>
  </si>
  <si>
    <t>愛南町青果市場組合</t>
    <rPh sb="7" eb="9">
      <t>クミアイ</t>
    </rPh>
    <phoneticPr fontId="4"/>
  </si>
  <si>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33"/>
  </si>
  <si>
    <t xml:space="preserve">
出資金額
（A)</t>
    <rPh sb="1" eb="3">
      <t>シュッシ</t>
    </rPh>
    <rPh sb="3" eb="5">
      <t>キンガク</t>
    </rPh>
    <phoneticPr fontId="4"/>
  </si>
  <si>
    <t xml:space="preserve">
強制評価減
（H)</t>
    <rPh sb="1" eb="3">
      <t>キョウセイ</t>
    </rPh>
    <rPh sb="3" eb="5">
      <t>ヒョウカ</t>
    </rPh>
    <rPh sb="5" eb="6">
      <t>ゲン</t>
    </rPh>
    <phoneticPr fontId="33"/>
  </si>
  <si>
    <t>貸借対照表計上額
（Ａ）－（Ｈ）
（Ｉ）</t>
    <rPh sb="0" eb="2">
      <t>タイシャク</t>
    </rPh>
    <rPh sb="2" eb="5">
      <t>タイショウヒョウ</t>
    </rPh>
    <rPh sb="5" eb="8">
      <t>ケイジョウガク</t>
    </rPh>
    <phoneticPr fontId="33"/>
  </si>
  <si>
    <t>愛媛県漁業信用基金協会</t>
    <rPh sb="0" eb="3">
      <t>エヒメケン</t>
    </rPh>
    <rPh sb="3" eb="5">
      <t>ギョギョウ</t>
    </rPh>
    <rPh sb="5" eb="7">
      <t>シンヨウ</t>
    </rPh>
    <rPh sb="7" eb="9">
      <t>キキン</t>
    </rPh>
    <rPh sb="9" eb="11">
      <t>キョウカイ</t>
    </rPh>
    <phoneticPr fontId="4"/>
  </si>
  <si>
    <t>愛媛県信用保証協会</t>
    <rPh sb="0" eb="3">
      <t>エヒメケン</t>
    </rPh>
    <rPh sb="3" eb="5">
      <t>シンヨウ</t>
    </rPh>
    <rPh sb="5" eb="7">
      <t>ホショウ</t>
    </rPh>
    <rPh sb="7" eb="9">
      <t>キョウカイ</t>
    </rPh>
    <phoneticPr fontId="4"/>
  </si>
  <si>
    <t>愛媛県農業信用基金協会</t>
    <rPh sb="0" eb="3">
      <t>エヒメケン</t>
    </rPh>
    <rPh sb="3" eb="4">
      <t>ノウ</t>
    </rPh>
    <rPh sb="4" eb="5">
      <t>ギョウ</t>
    </rPh>
    <rPh sb="5" eb="7">
      <t>シンヨウ</t>
    </rPh>
    <rPh sb="7" eb="9">
      <t>キキン</t>
    </rPh>
    <rPh sb="9" eb="11">
      <t>キョウカイ</t>
    </rPh>
    <phoneticPr fontId="4"/>
  </si>
  <si>
    <t>南宇和森林組合</t>
    <rPh sb="0" eb="3">
      <t>ミナミウワ</t>
    </rPh>
    <rPh sb="3" eb="5">
      <t>シンリン</t>
    </rPh>
    <rPh sb="5" eb="7">
      <t>クミアイ</t>
    </rPh>
    <phoneticPr fontId="4"/>
  </si>
  <si>
    <r>
      <t>南レク(株)　</t>
    </r>
    <r>
      <rPr>
        <vertAlign val="superscript"/>
        <sz val="10"/>
        <rFont val="ＭＳ Ｐゴシック"/>
        <family val="3"/>
        <charset val="128"/>
      </rPr>
      <t>（注1）</t>
    </r>
    <rPh sb="0" eb="1">
      <t>ミナミ</t>
    </rPh>
    <rPh sb="3" eb="6">
      <t>カブ</t>
    </rPh>
    <rPh sb="8" eb="9">
      <t>チュウ</t>
    </rPh>
    <phoneticPr fontId="4"/>
  </si>
  <si>
    <r>
      <t>サンパール観光(株)　</t>
    </r>
    <r>
      <rPr>
        <vertAlign val="superscript"/>
        <sz val="10"/>
        <rFont val="ＭＳ Ｐゴシック"/>
        <family val="3"/>
        <charset val="128"/>
      </rPr>
      <t>（注1）</t>
    </r>
    <rPh sb="5" eb="7">
      <t>カンコウ</t>
    </rPh>
    <rPh sb="7" eb="10">
      <t>カブ</t>
    </rPh>
    <phoneticPr fontId="4"/>
  </si>
  <si>
    <t>(株)愛媛FC</t>
    <rPh sb="0" eb="3">
      <t>カブ</t>
    </rPh>
    <rPh sb="3" eb="5">
      <t>エヒメ</t>
    </rPh>
    <phoneticPr fontId="4"/>
  </si>
  <si>
    <t>地方公共団体金融機構</t>
    <rPh sb="0" eb="2">
      <t>チホウ</t>
    </rPh>
    <rPh sb="2" eb="4">
      <t>コウキョウ</t>
    </rPh>
    <rPh sb="4" eb="6">
      <t>ダンタイ</t>
    </rPh>
    <rPh sb="6" eb="8">
      <t>キンユウ</t>
    </rPh>
    <rPh sb="8" eb="10">
      <t>キコウ</t>
    </rPh>
    <phoneticPr fontId="4"/>
  </si>
  <si>
    <t>愛媛県民球団(株)</t>
    <rPh sb="0" eb="2">
      <t>エヒメ</t>
    </rPh>
    <rPh sb="2" eb="4">
      <t>ケンミン</t>
    </rPh>
    <rPh sb="4" eb="6">
      <t>キュウダン</t>
    </rPh>
    <rPh sb="6" eb="9">
      <t>カブ</t>
    </rPh>
    <phoneticPr fontId="4"/>
  </si>
  <si>
    <t>(公財)愛媛県スポーツ振興事業団</t>
    <rPh sb="0" eb="4">
      <t>コウザイ</t>
    </rPh>
    <rPh sb="4" eb="7">
      <t>エヒメケン</t>
    </rPh>
    <rPh sb="11" eb="13">
      <t>シンコウ</t>
    </rPh>
    <rPh sb="13" eb="16">
      <t>ジギョウダン</t>
    </rPh>
    <phoneticPr fontId="4"/>
  </si>
  <si>
    <t>(公財)愛媛県文化振興財団</t>
    <rPh sb="0" eb="4">
      <t>コウザイ</t>
    </rPh>
    <rPh sb="4" eb="7">
      <t>エヒメケン</t>
    </rPh>
    <rPh sb="7" eb="9">
      <t>ブンカ</t>
    </rPh>
    <rPh sb="9" eb="11">
      <t>シンコウ</t>
    </rPh>
    <rPh sb="11" eb="13">
      <t>ザイダン</t>
    </rPh>
    <phoneticPr fontId="4"/>
  </si>
  <si>
    <t>(公財)えひめ海づくり基金</t>
    <rPh sb="0" eb="4">
      <t>コウザイ</t>
    </rPh>
    <rPh sb="7" eb="8">
      <t>ウミ</t>
    </rPh>
    <rPh sb="11" eb="13">
      <t>キキン</t>
    </rPh>
    <phoneticPr fontId="4"/>
  </si>
  <si>
    <t>(公財)愛媛の森林基金</t>
    <rPh sb="0" eb="4">
      <t>コウザイ</t>
    </rPh>
    <rPh sb="4" eb="6">
      <t>エヒメ</t>
    </rPh>
    <rPh sb="7" eb="9">
      <t>シンリン</t>
    </rPh>
    <rPh sb="9" eb="11">
      <t>キキン</t>
    </rPh>
    <phoneticPr fontId="4"/>
  </si>
  <si>
    <t>(公財)愛媛腎臓バンク</t>
    <rPh sb="0" eb="4">
      <t>コウザイ</t>
    </rPh>
    <rPh sb="4" eb="6">
      <t>エヒメ</t>
    </rPh>
    <rPh sb="6" eb="8">
      <t>ジンゾウ</t>
    </rPh>
    <phoneticPr fontId="4"/>
  </si>
  <si>
    <t>(公財)愛媛県国際交流協会</t>
    <rPh sb="0" eb="4">
      <t>コウザイ</t>
    </rPh>
    <rPh sb="4" eb="7">
      <t>エヒメケン</t>
    </rPh>
    <rPh sb="7" eb="9">
      <t>コクサイ</t>
    </rPh>
    <rPh sb="9" eb="11">
      <t>コウリュウ</t>
    </rPh>
    <rPh sb="11" eb="13">
      <t>キョウカイ</t>
    </rPh>
    <phoneticPr fontId="4"/>
  </si>
  <si>
    <t>(一財)砂防フロンティア整備推進機構</t>
    <rPh sb="0" eb="4">
      <t>イチザイ</t>
    </rPh>
    <rPh sb="4" eb="6">
      <t>サボウ</t>
    </rPh>
    <rPh sb="12" eb="14">
      <t>セイビ</t>
    </rPh>
    <rPh sb="14" eb="16">
      <t>スイシン</t>
    </rPh>
    <rPh sb="16" eb="18">
      <t>キコウ</t>
    </rPh>
    <phoneticPr fontId="4"/>
  </si>
  <si>
    <t>(一財)愛媛県廃棄物処理センター</t>
    <rPh sb="0" eb="4">
      <t>イチザイ</t>
    </rPh>
    <rPh sb="4" eb="7">
      <t>エヒメケン</t>
    </rPh>
    <rPh sb="7" eb="10">
      <t>ハイキブツ</t>
    </rPh>
    <rPh sb="10" eb="12">
      <t>ショリ</t>
    </rPh>
    <phoneticPr fontId="4"/>
  </si>
  <si>
    <t>(公財)愛媛県暴力追放推進センター</t>
    <rPh sb="0" eb="4">
      <t>コウザイ</t>
    </rPh>
    <rPh sb="4" eb="7">
      <t>エヒメケン</t>
    </rPh>
    <rPh sb="7" eb="9">
      <t>ボウリョク</t>
    </rPh>
    <rPh sb="9" eb="11">
      <t>ツイホウ</t>
    </rPh>
    <rPh sb="11" eb="13">
      <t>スイシン</t>
    </rPh>
    <phoneticPr fontId="4"/>
  </si>
  <si>
    <t>(公財)えひめ農林漁業振興機構</t>
    <rPh sb="0" eb="4">
      <t>コウザイ</t>
    </rPh>
    <rPh sb="7" eb="9">
      <t>ノウリン</t>
    </rPh>
    <rPh sb="9" eb="11">
      <t>ギョギョウ</t>
    </rPh>
    <rPh sb="11" eb="13">
      <t>シンコウ</t>
    </rPh>
    <rPh sb="13" eb="15">
      <t>キコウ</t>
    </rPh>
    <phoneticPr fontId="4"/>
  </si>
  <si>
    <t>(株)愛媛ＣＡＴＶ</t>
    <rPh sb="0" eb="3">
      <t>カブ</t>
    </rPh>
    <phoneticPr fontId="4"/>
  </si>
  <si>
    <t>※　株式会社以外の法人は資本金がないため、「資本金（E)」以外について記載しています。この場合、出資割合については、地方自治法施行令第140条の7の規定による割合としています。</t>
    <rPh sb="2" eb="6">
      <t>カブ</t>
    </rPh>
    <rPh sb="6" eb="8">
      <t>イガイ</t>
    </rPh>
    <rPh sb="9" eb="11">
      <t>ホウジン</t>
    </rPh>
    <rPh sb="12" eb="15">
      <t>シホンキン</t>
    </rPh>
    <rPh sb="22" eb="25">
      <t>シホンキン</t>
    </rPh>
    <rPh sb="29" eb="31">
      <t>イガイ</t>
    </rPh>
    <rPh sb="35" eb="37">
      <t>キサイ</t>
    </rPh>
    <phoneticPr fontId="4"/>
  </si>
  <si>
    <t>（注1）　南レク(株)及びサンパール観光(株)の「出資割合（F)」は、株式数により算出しています。</t>
    <rPh sb="1" eb="2">
      <t>チュウ</t>
    </rPh>
    <rPh sb="5" eb="6">
      <t>ミナミ</t>
    </rPh>
    <rPh sb="8" eb="11">
      <t>カブ</t>
    </rPh>
    <rPh sb="11" eb="12">
      <t>オヨ</t>
    </rPh>
    <rPh sb="20" eb="23">
      <t>カブ</t>
    </rPh>
    <rPh sb="25" eb="27">
      <t>シュッシ</t>
    </rPh>
    <rPh sb="27" eb="29">
      <t>ワリアイ</t>
    </rPh>
    <rPh sb="35" eb="37">
      <t>カブシキ</t>
    </rPh>
    <rPh sb="37" eb="38">
      <t>スウ</t>
    </rPh>
    <rPh sb="41" eb="43">
      <t>サンシュツ</t>
    </rPh>
    <phoneticPr fontId="4"/>
  </si>
  <si>
    <t>④基金の明細</t>
    <phoneticPr fontId="33"/>
  </si>
  <si>
    <t>種類</t>
    <rPh sb="0" eb="2">
      <t>シュルイ</t>
    </rPh>
    <phoneticPr fontId="4"/>
  </si>
  <si>
    <r>
      <t xml:space="preserve">合計
</t>
    </r>
    <r>
      <rPr>
        <sz val="8"/>
        <rFont val="ＭＳ Ｐゴシック"/>
        <family val="3"/>
        <charset val="128"/>
      </rPr>
      <t>(貸借対照表計上額)</t>
    </r>
    <rPh sb="0" eb="2">
      <t>ゴウケイ</t>
    </rPh>
    <rPh sb="4" eb="6">
      <t>タイシャク</t>
    </rPh>
    <rPh sb="6" eb="9">
      <t>タイショウヒョウ</t>
    </rPh>
    <rPh sb="9" eb="12">
      <t>ケイジョウガク</t>
    </rPh>
    <phoneticPr fontId="4"/>
  </si>
  <si>
    <t>(参考)財産に関する
調書記載額</t>
    <rPh sb="1" eb="3">
      <t>サンコウ</t>
    </rPh>
    <rPh sb="4" eb="6">
      <t>ザイサン</t>
    </rPh>
    <rPh sb="7" eb="8">
      <t>カン</t>
    </rPh>
    <rPh sb="11" eb="13">
      <t>チョウショ</t>
    </rPh>
    <rPh sb="13" eb="15">
      <t>キサイ</t>
    </rPh>
    <rPh sb="15" eb="16">
      <t>ガク</t>
    </rPh>
    <phoneticPr fontId="4"/>
  </si>
  <si>
    <t>公共施設マネジメント基金</t>
    <rPh sb="0" eb="2">
      <t>コウキョウ</t>
    </rPh>
    <rPh sb="2" eb="4">
      <t>シセツ</t>
    </rPh>
    <rPh sb="10" eb="12">
      <t>キキン</t>
    </rPh>
    <phoneticPr fontId="4"/>
  </si>
  <si>
    <t>防災対策基金</t>
    <rPh sb="0" eb="2">
      <t>ボウサイ</t>
    </rPh>
    <rPh sb="2" eb="4">
      <t>タイサク</t>
    </rPh>
    <rPh sb="4" eb="6">
      <t>キキン</t>
    </rPh>
    <phoneticPr fontId="4"/>
  </si>
  <si>
    <t>水資源対策基金</t>
    <rPh sb="0" eb="3">
      <t>ミズシゲン</t>
    </rPh>
    <rPh sb="3" eb="5">
      <t>タイサク</t>
    </rPh>
    <rPh sb="5" eb="7">
      <t>キキン</t>
    </rPh>
    <phoneticPr fontId="4"/>
  </si>
  <si>
    <t>肉用牛貸付基金</t>
  </si>
  <si>
    <t>ふるさとづくり基金</t>
  </si>
  <si>
    <t>地域福祉基金</t>
  </si>
  <si>
    <t>中山間ふるさと・水と土保全基金</t>
    <rPh sb="0" eb="2">
      <t>ナカヤマ</t>
    </rPh>
    <rPh sb="2" eb="3">
      <t>カン</t>
    </rPh>
    <rPh sb="8" eb="9">
      <t>ミズ</t>
    </rPh>
    <rPh sb="10" eb="11">
      <t>ツチ</t>
    </rPh>
    <rPh sb="11" eb="13">
      <t>ホゼン</t>
    </rPh>
    <rPh sb="13" eb="15">
      <t>キキン</t>
    </rPh>
    <phoneticPr fontId="4"/>
  </si>
  <si>
    <t>諏訪公園管理基金</t>
    <rPh sb="0" eb="4">
      <t>ス</t>
    </rPh>
    <rPh sb="4" eb="6">
      <t>カンリ</t>
    </rPh>
    <rPh sb="6" eb="8">
      <t>キキン</t>
    </rPh>
    <phoneticPr fontId="4"/>
  </si>
  <si>
    <t>地域活性化基金</t>
  </si>
  <si>
    <t>⑤貸付金の明細</t>
    <phoneticPr fontId="33"/>
  </si>
  <si>
    <t>相手先名または種別</t>
    <rPh sb="0" eb="3">
      <t>アイテサキ</t>
    </rPh>
    <rPh sb="3" eb="4">
      <t>メイ</t>
    </rPh>
    <rPh sb="7" eb="9">
      <t>シュベツ</t>
    </rPh>
    <phoneticPr fontId="4"/>
  </si>
  <si>
    <t>（参考）
貸付金計</t>
    <rPh sb="1" eb="3">
      <t>サンコウ</t>
    </rPh>
    <rPh sb="5" eb="8">
      <t>カシツケキン</t>
    </rPh>
    <rPh sb="8" eb="9">
      <t>ケイ</t>
    </rPh>
    <phoneticPr fontId="4"/>
  </si>
  <si>
    <t>貸借対照表計上額</t>
    <rPh sb="0" eb="2">
      <t>タイシャク</t>
    </rPh>
    <rPh sb="2" eb="5">
      <t>タイショウヒョウ</t>
    </rPh>
    <rPh sb="5" eb="8">
      <t>ケイジョウガク</t>
    </rPh>
    <phoneticPr fontId="33"/>
  </si>
  <si>
    <t>徴収不能引当金
計上額</t>
    <rPh sb="0" eb="2">
      <t>チョウシュウ</t>
    </rPh>
    <rPh sb="2" eb="4">
      <t>フノウ</t>
    </rPh>
    <rPh sb="4" eb="7">
      <t>ヒキアテキン</t>
    </rPh>
    <rPh sb="8" eb="11">
      <t>ケイジョウガク</t>
    </rPh>
    <phoneticPr fontId="33"/>
  </si>
  <si>
    <t>地方公営事業</t>
    <rPh sb="0" eb="2">
      <t>チホウ</t>
    </rPh>
    <rPh sb="2" eb="4">
      <t>コウエイ</t>
    </rPh>
    <rPh sb="4" eb="6">
      <t>ジギョウ</t>
    </rPh>
    <phoneticPr fontId="33"/>
  </si>
  <si>
    <t>　　病院</t>
    <rPh sb="2" eb="4">
      <t>ビョウイン</t>
    </rPh>
    <phoneticPr fontId="33"/>
  </si>
  <si>
    <t>　　・・・・</t>
    <phoneticPr fontId="33"/>
  </si>
  <si>
    <t>一部事務組合・広域連合</t>
    <rPh sb="0" eb="2">
      <t>イチブ</t>
    </rPh>
    <rPh sb="2" eb="4">
      <t>ジム</t>
    </rPh>
    <rPh sb="4" eb="6">
      <t>クミアイ</t>
    </rPh>
    <rPh sb="7" eb="9">
      <t>コウイキ</t>
    </rPh>
    <rPh sb="9" eb="11">
      <t>レンゴウ</t>
    </rPh>
    <phoneticPr fontId="4"/>
  </si>
  <si>
    <t>　　○○組合</t>
    <rPh sb="4" eb="6">
      <t>クミアイ</t>
    </rPh>
    <phoneticPr fontId="33"/>
  </si>
  <si>
    <t>地方独立行政法人</t>
    <rPh sb="0" eb="2">
      <t>チホウ</t>
    </rPh>
    <rPh sb="2" eb="4">
      <t>ドクリツ</t>
    </rPh>
    <rPh sb="4" eb="6">
      <t>ギョウセイ</t>
    </rPh>
    <rPh sb="6" eb="8">
      <t>ホウジン</t>
    </rPh>
    <phoneticPr fontId="33"/>
  </si>
  <si>
    <t>　　○○大学</t>
    <rPh sb="4" eb="6">
      <t>ダイガク</t>
    </rPh>
    <phoneticPr fontId="33"/>
  </si>
  <si>
    <t>地方三公社</t>
    <rPh sb="0" eb="2">
      <t>チホウ</t>
    </rPh>
    <rPh sb="2" eb="5">
      <t>サンコウシャ</t>
    </rPh>
    <phoneticPr fontId="33"/>
  </si>
  <si>
    <t>　　○○土地開発公社</t>
    <rPh sb="4" eb="6">
      <t>トチ</t>
    </rPh>
    <rPh sb="6" eb="8">
      <t>カイハツ</t>
    </rPh>
    <rPh sb="8" eb="10">
      <t>コウシャ</t>
    </rPh>
    <phoneticPr fontId="33"/>
  </si>
  <si>
    <t>第三セクター等</t>
    <rPh sb="0" eb="1">
      <t>ダイ</t>
    </rPh>
    <rPh sb="1" eb="2">
      <t>サン</t>
    </rPh>
    <rPh sb="6" eb="7">
      <t>ナド</t>
    </rPh>
    <phoneticPr fontId="33"/>
  </si>
  <si>
    <t>　　（株）○○清掃サービス</t>
    <rPh sb="3" eb="4">
      <t>カブ</t>
    </rPh>
    <rPh sb="7" eb="9">
      <t>セイソウ</t>
    </rPh>
    <phoneticPr fontId="33"/>
  </si>
  <si>
    <t>その他の貸付金</t>
    <rPh sb="2" eb="3">
      <t>タ</t>
    </rPh>
    <rPh sb="4" eb="7">
      <t>カシツケキン</t>
    </rPh>
    <phoneticPr fontId="33"/>
  </si>
  <si>
    <t>住宅新築資金貸付金</t>
    <rPh sb="0" eb="2">
      <t>ジュウタク</t>
    </rPh>
    <rPh sb="2" eb="4">
      <t>シンチク</t>
    </rPh>
    <rPh sb="4" eb="6">
      <t>シキン</t>
    </rPh>
    <rPh sb="6" eb="8">
      <t>カシツケ</t>
    </rPh>
    <rPh sb="8" eb="9">
      <t>キン</t>
    </rPh>
    <phoneticPr fontId="23"/>
  </si>
  <si>
    <t>医師確保奨学金貸付金</t>
    <rPh sb="0" eb="2">
      <t>イシ</t>
    </rPh>
    <rPh sb="2" eb="4">
      <t>カクホ</t>
    </rPh>
    <rPh sb="4" eb="7">
      <t>ショウガクキン</t>
    </rPh>
    <rPh sb="7" eb="9">
      <t>カシツケ</t>
    </rPh>
    <rPh sb="9" eb="10">
      <t>キン</t>
    </rPh>
    <phoneticPr fontId="23"/>
  </si>
  <si>
    <t>母子・父子小口現金貸付金</t>
    <rPh sb="0" eb="2">
      <t>ボシ</t>
    </rPh>
    <rPh sb="3" eb="5">
      <t>フシ</t>
    </rPh>
    <rPh sb="5" eb="7">
      <t>コグチ</t>
    </rPh>
    <rPh sb="7" eb="9">
      <t>ゲンキン</t>
    </rPh>
    <rPh sb="9" eb="11">
      <t>カシツケ</t>
    </rPh>
    <rPh sb="11" eb="12">
      <t>キン</t>
    </rPh>
    <phoneticPr fontId="4"/>
  </si>
  <si>
    <t>⑥長期延滞債権の明細</t>
    <rPh sb="1" eb="3">
      <t>チョウキ</t>
    </rPh>
    <rPh sb="3" eb="5">
      <t>エンタイ</t>
    </rPh>
    <rPh sb="5" eb="7">
      <t>サイケン</t>
    </rPh>
    <rPh sb="8" eb="10">
      <t>メイサイ</t>
    </rPh>
    <phoneticPr fontId="33"/>
  </si>
  <si>
    <t>⑦未収金の明細</t>
    <rPh sb="1" eb="4">
      <t>ミシュウキン</t>
    </rPh>
    <rPh sb="5" eb="7">
      <t>メイサイ</t>
    </rPh>
    <phoneticPr fontId="33"/>
  </si>
  <si>
    <t>貸借対照表計上額</t>
    <rPh sb="0" eb="2">
      <t>タイシャク</t>
    </rPh>
    <rPh sb="2" eb="5">
      <t>タイショウヒョウ</t>
    </rPh>
    <rPh sb="5" eb="8">
      <t>ケイジョウガク</t>
    </rPh>
    <phoneticPr fontId="4"/>
  </si>
  <si>
    <t>徴収不能引当金計上額</t>
    <rPh sb="0" eb="2">
      <t>チョウシュウ</t>
    </rPh>
    <rPh sb="2" eb="4">
      <t>フノウ</t>
    </rPh>
    <rPh sb="4" eb="7">
      <t>ヒキアテキン</t>
    </rPh>
    <rPh sb="7" eb="10">
      <t>ケイジョウガク</t>
    </rPh>
    <phoneticPr fontId="4"/>
  </si>
  <si>
    <t>【貸付金】</t>
    <rPh sb="1" eb="4">
      <t>カシツケキン</t>
    </rPh>
    <phoneticPr fontId="4"/>
  </si>
  <si>
    <t>第三セクター等</t>
    <rPh sb="0" eb="1">
      <t>ダイ</t>
    </rPh>
    <rPh sb="1" eb="2">
      <t>サン</t>
    </rPh>
    <rPh sb="6" eb="7">
      <t>ナド</t>
    </rPh>
    <phoneticPr fontId="4"/>
  </si>
  <si>
    <t>　　（株）○○</t>
    <rPh sb="3" eb="4">
      <t>カブ</t>
    </rPh>
    <phoneticPr fontId="4"/>
  </si>
  <si>
    <t>　　・・・・・</t>
    <phoneticPr fontId="4"/>
  </si>
  <si>
    <t>小計</t>
    <rPh sb="0" eb="2">
      <t>ショウケイ</t>
    </rPh>
    <phoneticPr fontId="33"/>
  </si>
  <si>
    <t>【未収金】</t>
    <rPh sb="1" eb="4">
      <t>ミシュウキン</t>
    </rPh>
    <phoneticPr fontId="4"/>
  </si>
  <si>
    <t>税等未収金</t>
    <rPh sb="0" eb="1">
      <t>ゼイ</t>
    </rPh>
    <rPh sb="1" eb="2">
      <t>ナド</t>
    </rPh>
    <rPh sb="2" eb="5">
      <t>ミシュウキン</t>
    </rPh>
    <phoneticPr fontId="33"/>
  </si>
  <si>
    <t>町民税（個人）</t>
    <rPh sb="0" eb="2">
      <t>チョウミン</t>
    </rPh>
    <rPh sb="2" eb="3">
      <t>ゼイ</t>
    </rPh>
    <rPh sb="4" eb="6">
      <t>コジン</t>
    </rPh>
    <phoneticPr fontId="4"/>
  </si>
  <si>
    <t>町民税（法人）</t>
    <rPh sb="0" eb="2">
      <t>チョウミン</t>
    </rPh>
    <rPh sb="2" eb="3">
      <t>ゼイ</t>
    </rPh>
    <rPh sb="4" eb="6">
      <t>ホウジン</t>
    </rPh>
    <phoneticPr fontId="4"/>
  </si>
  <si>
    <t>固定資産税</t>
    <rPh sb="0" eb="2">
      <t>コテイ</t>
    </rPh>
    <rPh sb="2" eb="4">
      <t>シサン</t>
    </rPh>
    <rPh sb="4" eb="5">
      <t>ゼイ</t>
    </rPh>
    <phoneticPr fontId="33"/>
  </si>
  <si>
    <t>軽自動車税</t>
    <rPh sb="0" eb="4">
      <t>ケイジドウシャ</t>
    </rPh>
    <rPh sb="4" eb="5">
      <t>ゼイ</t>
    </rPh>
    <phoneticPr fontId="4"/>
  </si>
  <si>
    <t>その他の未収金</t>
    <rPh sb="2" eb="3">
      <t>タ</t>
    </rPh>
    <rPh sb="4" eb="7">
      <t>ミシュウキン</t>
    </rPh>
    <phoneticPr fontId="33"/>
  </si>
  <si>
    <t>分担金及び負担金</t>
    <rPh sb="0" eb="3">
      <t>ブンタンキン</t>
    </rPh>
    <rPh sb="3" eb="4">
      <t>オヨ</t>
    </rPh>
    <rPh sb="5" eb="8">
      <t>フタンキン</t>
    </rPh>
    <phoneticPr fontId="4"/>
  </si>
  <si>
    <t>使用料及び手数料</t>
    <rPh sb="0" eb="2">
      <t>シヨウ</t>
    </rPh>
    <rPh sb="2" eb="3">
      <t>リョウ</t>
    </rPh>
    <rPh sb="3" eb="4">
      <t>オヨ</t>
    </rPh>
    <rPh sb="5" eb="8">
      <t>テスウリョウ</t>
    </rPh>
    <phoneticPr fontId="4"/>
  </si>
  <si>
    <t>諸収入</t>
    <rPh sb="0" eb="1">
      <t>ショ</t>
    </rPh>
    <rPh sb="1" eb="3">
      <t>シュウニュウ</t>
    </rPh>
    <phoneticPr fontId="4"/>
  </si>
  <si>
    <t>（２）負債項目の明細</t>
    <rPh sb="3" eb="5">
      <t>フサイ</t>
    </rPh>
    <rPh sb="5" eb="7">
      <t>コウモク</t>
    </rPh>
    <rPh sb="8" eb="10">
      <t>メイサイ</t>
    </rPh>
    <phoneticPr fontId="33"/>
  </si>
  <si>
    <t>①地方債（借入先別）の明細</t>
    <rPh sb="1" eb="4">
      <t>チホウサイ</t>
    </rPh>
    <rPh sb="5" eb="8">
      <t>カリイレサキ</t>
    </rPh>
    <rPh sb="8" eb="9">
      <t>ベツ</t>
    </rPh>
    <rPh sb="11" eb="13">
      <t>メイサイ</t>
    </rPh>
    <phoneticPr fontId="33"/>
  </si>
  <si>
    <t>地方債残高</t>
    <rPh sb="0" eb="3">
      <t>チホウサイ</t>
    </rPh>
    <rPh sb="3" eb="5">
      <t>ザンダカ</t>
    </rPh>
    <phoneticPr fontId="37"/>
  </si>
  <si>
    <t>政府資金</t>
    <rPh sb="0" eb="2">
      <t>セイフ</t>
    </rPh>
    <rPh sb="2" eb="4">
      <t>シキン</t>
    </rPh>
    <phoneticPr fontId="37"/>
  </si>
  <si>
    <t>地方公共団体
金融機構</t>
    <rPh sb="0" eb="2">
      <t>チホウ</t>
    </rPh>
    <rPh sb="2" eb="4">
      <t>コウキョウ</t>
    </rPh>
    <rPh sb="4" eb="6">
      <t>ダンタイ</t>
    </rPh>
    <rPh sb="7" eb="9">
      <t>キンユウ</t>
    </rPh>
    <rPh sb="9" eb="11">
      <t>キコウ</t>
    </rPh>
    <phoneticPr fontId="37"/>
  </si>
  <si>
    <t>市中銀行</t>
    <rPh sb="0" eb="2">
      <t>シチュウ</t>
    </rPh>
    <rPh sb="2" eb="4">
      <t>ギンコウ</t>
    </rPh>
    <phoneticPr fontId="37"/>
  </si>
  <si>
    <t>その他の
金融機関</t>
    <rPh sb="2" eb="3">
      <t>タ</t>
    </rPh>
    <rPh sb="5" eb="7">
      <t>キンユウ</t>
    </rPh>
    <rPh sb="7" eb="9">
      <t>キカン</t>
    </rPh>
    <phoneticPr fontId="37"/>
  </si>
  <si>
    <t>市場公募債</t>
    <rPh sb="0" eb="2">
      <t>シジョウ</t>
    </rPh>
    <rPh sb="2" eb="5">
      <t>コウボサイ</t>
    </rPh>
    <phoneticPr fontId="37"/>
  </si>
  <si>
    <t>その他</t>
    <rPh sb="2" eb="3">
      <t>タ</t>
    </rPh>
    <phoneticPr fontId="37"/>
  </si>
  <si>
    <t>うち
1年内償還予定</t>
    <rPh sb="4" eb="6">
      <t>ネンナイ</t>
    </rPh>
    <rPh sb="6" eb="8">
      <t>ショウカン</t>
    </rPh>
    <rPh sb="8" eb="10">
      <t>ヨテイ</t>
    </rPh>
    <phoneticPr fontId="4"/>
  </si>
  <si>
    <t>うち
共同発行債</t>
    <rPh sb="3" eb="5">
      <t>キョウドウ</t>
    </rPh>
    <rPh sb="5" eb="7">
      <t>ハッコウ</t>
    </rPh>
    <rPh sb="7" eb="8">
      <t>サイ</t>
    </rPh>
    <phoneticPr fontId="4"/>
  </si>
  <si>
    <t>うち
住民公募債</t>
    <rPh sb="3" eb="5">
      <t>ジュウミン</t>
    </rPh>
    <rPh sb="5" eb="8">
      <t>コウボサイ</t>
    </rPh>
    <phoneticPr fontId="4"/>
  </si>
  <si>
    <t>【通常分】</t>
    <rPh sb="1" eb="3">
      <t>ツウジョウ</t>
    </rPh>
    <rPh sb="3" eb="4">
      <t>ブン</t>
    </rPh>
    <phoneticPr fontId="33"/>
  </si>
  <si>
    <t>　　一般公共事業</t>
    <rPh sb="2" eb="4">
      <t>イッパン</t>
    </rPh>
    <rPh sb="4" eb="6">
      <t>コウキョウ</t>
    </rPh>
    <rPh sb="6" eb="8">
      <t>ジギョウ</t>
    </rPh>
    <phoneticPr fontId="33"/>
  </si>
  <si>
    <t>　　公営住宅建設</t>
    <rPh sb="2" eb="4">
      <t>コウエイ</t>
    </rPh>
    <rPh sb="4" eb="6">
      <t>ジュウタク</t>
    </rPh>
    <rPh sb="6" eb="8">
      <t>ケンセツ</t>
    </rPh>
    <phoneticPr fontId="33"/>
  </si>
  <si>
    <t>　　災害復旧</t>
    <rPh sb="2" eb="4">
      <t>サイガイ</t>
    </rPh>
    <rPh sb="4" eb="6">
      <t>フッキュウ</t>
    </rPh>
    <phoneticPr fontId="33"/>
  </si>
  <si>
    <t>　　教育・福祉施設</t>
    <rPh sb="2" eb="4">
      <t>キョウイク</t>
    </rPh>
    <rPh sb="5" eb="7">
      <t>フクシ</t>
    </rPh>
    <rPh sb="7" eb="9">
      <t>シセツ</t>
    </rPh>
    <phoneticPr fontId="33"/>
  </si>
  <si>
    <t>　　一般単独事業</t>
    <rPh sb="2" eb="4">
      <t>イッパン</t>
    </rPh>
    <rPh sb="4" eb="6">
      <t>タンドク</t>
    </rPh>
    <rPh sb="6" eb="8">
      <t>ジギョウ</t>
    </rPh>
    <phoneticPr fontId="33"/>
  </si>
  <si>
    <t>　　その他</t>
    <rPh sb="4" eb="5">
      <t>ホカ</t>
    </rPh>
    <phoneticPr fontId="33"/>
  </si>
  <si>
    <t>【特別分】</t>
    <rPh sb="1" eb="3">
      <t>トクベツ</t>
    </rPh>
    <rPh sb="3" eb="4">
      <t>ブン</t>
    </rPh>
    <phoneticPr fontId="33"/>
  </si>
  <si>
    <t>　　臨時財政対策債</t>
    <rPh sb="2" eb="4">
      <t>リンジ</t>
    </rPh>
    <rPh sb="4" eb="6">
      <t>ザイセイ</t>
    </rPh>
    <rPh sb="6" eb="8">
      <t>タイサク</t>
    </rPh>
    <rPh sb="8" eb="9">
      <t>サイ</t>
    </rPh>
    <phoneticPr fontId="36"/>
  </si>
  <si>
    <t>　　減税補てん債</t>
    <rPh sb="2" eb="4">
      <t>ゲンゼイ</t>
    </rPh>
    <rPh sb="4" eb="5">
      <t>ホ</t>
    </rPh>
    <rPh sb="7" eb="8">
      <t>サイ</t>
    </rPh>
    <phoneticPr fontId="36"/>
  </si>
  <si>
    <t>　　退職手当債</t>
    <rPh sb="2" eb="4">
      <t>タイショク</t>
    </rPh>
    <rPh sb="4" eb="6">
      <t>テアテ</t>
    </rPh>
    <rPh sb="6" eb="7">
      <t>サイ</t>
    </rPh>
    <phoneticPr fontId="36"/>
  </si>
  <si>
    <t>　　その他</t>
    <rPh sb="4" eb="5">
      <t>タ</t>
    </rPh>
    <phoneticPr fontId="36"/>
  </si>
  <si>
    <t>②地方債（利率別）の明細</t>
    <rPh sb="1" eb="4">
      <t>チホウサイ</t>
    </rPh>
    <rPh sb="5" eb="7">
      <t>リリツ</t>
    </rPh>
    <rPh sb="7" eb="8">
      <t>ベツ</t>
    </rPh>
    <rPh sb="10" eb="12">
      <t>メイサイ</t>
    </rPh>
    <phoneticPr fontId="4"/>
  </si>
  <si>
    <t>1.5％以下</t>
    <rPh sb="4" eb="6">
      <t>イカ</t>
    </rPh>
    <phoneticPr fontId="37"/>
  </si>
  <si>
    <t>1.5％超
2.0％以下</t>
    <rPh sb="4" eb="5">
      <t>チョウ</t>
    </rPh>
    <rPh sb="10" eb="12">
      <t>イカ</t>
    </rPh>
    <phoneticPr fontId="37"/>
  </si>
  <si>
    <t>2.0％超
2.5％以下</t>
    <rPh sb="4" eb="5">
      <t>チョウ</t>
    </rPh>
    <rPh sb="10" eb="12">
      <t>イカ</t>
    </rPh>
    <phoneticPr fontId="37"/>
  </si>
  <si>
    <t>2.5％超
3.0％以下</t>
    <rPh sb="4" eb="5">
      <t>チョウ</t>
    </rPh>
    <rPh sb="10" eb="12">
      <t>イカ</t>
    </rPh>
    <phoneticPr fontId="37"/>
  </si>
  <si>
    <t>3.0％超
3.5％以下</t>
    <rPh sb="4" eb="5">
      <t>チョウ</t>
    </rPh>
    <rPh sb="10" eb="12">
      <t>イカ</t>
    </rPh>
    <phoneticPr fontId="37"/>
  </si>
  <si>
    <t>3.5％超
4.0％以下</t>
    <rPh sb="4" eb="5">
      <t>チョウ</t>
    </rPh>
    <rPh sb="10" eb="12">
      <t>イカ</t>
    </rPh>
    <phoneticPr fontId="37"/>
  </si>
  <si>
    <t>4.0％超</t>
    <rPh sb="4" eb="5">
      <t>チョウ</t>
    </rPh>
    <phoneticPr fontId="37"/>
  </si>
  <si>
    <t>（参考）
加重平均
利率</t>
    <rPh sb="1" eb="3">
      <t>サンコウ</t>
    </rPh>
    <rPh sb="5" eb="7">
      <t>カジュウ</t>
    </rPh>
    <rPh sb="7" eb="9">
      <t>ヘイキン</t>
    </rPh>
    <rPh sb="10" eb="12">
      <t>リリツ</t>
    </rPh>
    <phoneticPr fontId="37"/>
  </si>
  <si>
    <t>③地方債（返済期間別）の明細</t>
    <rPh sb="1" eb="4">
      <t>チホウサイ</t>
    </rPh>
    <rPh sb="5" eb="7">
      <t>ヘンサイ</t>
    </rPh>
    <rPh sb="7" eb="9">
      <t>キカン</t>
    </rPh>
    <rPh sb="9" eb="10">
      <t>ベツ</t>
    </rPh>
    <rPh sb="12" eb="14">
      <t>メイサイ</t>
    </rPh>
    <phoneticPr fontId="4"/>
  </si>
  <si>
    <t>１年以内</t>
    <rPh sb="1" eb="2">
      <t>ネン</t>
    </rPh>
    <rPh sb="2" eb="4">
      <t>イナイ</t>
    </rPh>
    <phoneticPr fontId="4"/>
  </si>
  <si>
    <t>１年超
２年以内</t>
    <rPh sb="1" eb="2">
      <t>ネン</t>
    </rPh>
    <rPh sb="2" eb="3">
      <t>チョウ</t>
    </rPh>
    <rPh sb="5" eb="6">
      <t>ネン</t>
    </rPh>
    <rPh sb="6" eb="8">
      <t>イナイ</t>
    </rPh>
    <phoneticPr fontId="4"/>
  </si>
  <si>
    <t>２年超
３年以内</t>
    <rPh sb="1" eb="2">
      <t>ネン</t>
    </rPh>
    <rPh sb="2" eb="3">
      <t>チョウ</t>
    </rPh>
    <rPh sb="5" eb="6">
      <t>ネン</t>
    </rPh>
    <rPh sb="6" eb="8">
      <t>イナイ</t>
    </rPh>
    <phoneticPr fontId="4"/>
  </si>
  <si>
    <t>３年超
４年以内</t>
    <rPh sb="1" eb="2">
      <t>ネン</t>
    </rPh>
    <rPh sb="2" eb="3">
      <t>チョウ</t>
    </rPh>
    <rPh sb="5" eb="6">
      <t>ネン</t>
    </rPh>
    <rPh sb="6" eb="8">
      <t>イナイ</t>
    </rPh>
    <phoneticPr fontId="4"/>
  </si>
  <si>
    <t>４年超
５年以内</t>
    <rPh sb="1" eb="2">
      <t>ネン</t>
    </rPh>
    <rPh sb="2" eb="3">
      <t>チョウ</t>
    </rPh>
    <rPh sb="5" eb="6">
      <t>ネン</t>
    </rPh>
    <rPh sb="6" eb="8">
      <t>イナイ</t>
    </rPh>
    <phoneticPr fontId="4"/>
  </si>
  <si>
    <t>５年超
10年以内</t>
    <rPh sb="1" eb="2">
      <t>ネン</t>
    </rPh>
    <rPh sb="2" eb="3">
      <t>チョウ</t>
    </rPh>
    <rPh sb="6" eb="7">
      <t>ネン</t>
    </rPh>
    <rPh sb="7" eb="9">
      <t>イナイ</t>
    </rPh>
    <phoneticPr fontId="4"/>
  </si>
  <si>
    <t>10年超
15年以内</t>
    <rPh sb="2" eb="3">
      <t>ネン</t>
    </rPh>
    <rPh sb="3" eb="4">
      <t>チョウ</t>
    </rPh>
    <rPh sb="7" eb="8">
      <t>ネン</t>
    </rPh>
    <rPh sb="8" eb="10">
      <t>イナイ</t>
    </rPh>
    <phoneticPr fontId="4"/>
  </si>
  <si>
    <t>15年超
20年以内</t>
    <rPh sb="2" eb="3">
      <t>ネン</t>
    </rPh>
    <rPh sb="3" eb="4">
      <t>チョウ</t>
    </rPh>
    <rPh sb="7" eb="8">
      <t>ネン</t>
    </rPh>
    <rPh sb="8" eb="10">
      <t>イナイ</t>
    </rPh>
    <phoneticPr fontId="4"/>
  </si>
  <si>
    <t>20年超</t>
    <rPh sb="2" eb="3">
      <t>ネン</t>
    </rPh>
    <rPh sb="3" eb="4">
      <t>チョウ</t>
    </rPh>
    <phoneticPr fontId="4"/>
  </si>
  <si>
    <t>④特定の契約条項が付された地方債の概要</t>
    <rPh sb="1" eb="3">
      <t>トクテイ</t>
    </rPh>
    <rPh sb="4" eb="6">
      <t>ケイヤク</t>
    </rPh>
    <rPh sb="6" eb="8">
      <t>ジョウコウ</t>
    </rPh>
    <rPh sb="9" eb="10">
      <t>フ</t>
    </rPh>
    <rPh sb="13" eb="16">
      <t>チホウサイ</t>
    </rPh>
    <rPh sb="17" eb="19">
      <t>ガイヨウ</t>
    </rPh>
    <phoneticPr fontId="4"/>
  </si>
  <si>
    <t>特定の契約条項が
付された地方債残高</t>
    <rPh sb="0" eb="2">
      <t>トクテイ</t>
    </rPh>
    <rPh sb="3" eb="5">
      <t>ケイヤク</t>
    </rPh>
    <rPh sb="5" eb="7">
      <t>ジョウコウ</t>
    </rPh>
    <rPh sb="9" eb="10">
      <t>フ</t>
    </rPh>
    <rPh sb="13" eb="16">
      <t>チホウサイ</t>
    </rPh>
    <rPh sb="16" eb="18">
      <t>ザンダカ</t>
    </rPh>
    <phoneticPr fontId="37"/>
  </si>
  <si>
    <t>契約条項の概要</t>
    <rPh sb="0" eb="2">
      <t>ケイヤク</t>
    </rPh>
    <rPh sb="2" eb="4">
      <t>ジョウコウ</t>
    </rPh>
    <rPh sb="5" eb="7">
      <t>ガイヨウ</t>
    </rPh>
    <phoneticPr fontId="37"/>
  </si>
  <si>
    <t>※　特定の契約条項とは、特定の条件に合致した場合に支払金利が上昇する場合等をいいます。</t>
    <phoneticPr fontId="4"/>
  </si>
  <si>
    <t>⑤引当金の明細</t>
    <rPh sb="1" eb="4">
      <t>ヒキアテキン</t>
    </rPh>
    <rPh sb="5" eb="7">
      <t>メイサイ</t>
    </rPh>
    <phoneticPr fontId="33"/>
  </si>
  <si>
    <t>区分</t>
    <rPh sb="0" eb="2">
      <t>クブン</t>
    </rPh>
    <phoneticPr fontId="4"/>
  </si>
  <si>
    <t>前年度末残高</t>
    <rPh sb="0" eb="3">
      <t>ゼンネンド</t>
    </rPh>
    <rPh sb="3" eb="4">
      <t>マツ</t>
    </rPh>
    <rPh sb="4" eb="6">
      <t>ザンダカ</t>
    </rPh>
    <phoneticPr fontId="4"/>
  </si>
  <si>
    <t>本年度増加額</t>
    <rPh sb="0" eb="3">
      <t>ホンネンド</t>
    </rPh>
    <rPh sb="3" eb="5">
      <t>ゾウカ</t>
    </rPh>
    <rPh sb="5" eb="6">
      <t>ガク</t>
    </rPh>
    <phoneticPr fontId="4"/>
  </si>
  <si>
    <t>本年度減少額</t>
    <rPh sb="0" eb="3">
      <t>ホンネンド</t>
    </rPh>
    <rPh sb="3" eb="6">
      <t>ゲンショウガク</t>
    </rPh>
    <phoneticPr fontId="4"/>
  </si>
  <si>
    <t>本年度末残高</t>
    <rPh sb="0" eb="3">
      <t>ホンネンド</t>
    </rPh>
    <rPh sb="3" eb="4">
      <t>マツ</t>
    </rPh>
    <rPh sb="4" eb="6">
      <t>ザンダカ</t>
    </rPh>
    <phoneticPr fontId="4"/>
  </si>
  <si>
    <t>目的使用</t>
    <rPh sb="0" eb="2">
      <t>モクテキ</t>
    </rPh>
    <rPh sb="2" eb="4">
      <t>シヨウ</t>
    </rPh>
    <phoneticPr fontId="33"/>
  </si>
  <si>
    <t>その他</t>
    <rPh sb="2" eb="3">
      <t>タ</t>
    </rPh>
    <phoneticPr fontId="33"/>
  </si>
  <si>
    <t>退職手当引当金</t>
    <rPh sb="0" eb="2">
      <t>タイショク</t>
    </rPh>
    <rPh sb="2" eb="4">
      <t>テアテ</t>
    </rPh>
    <rPh sb="4" eb="6">
      <t>ヒキアテ</t>
    </rPh>
    <rPh sb="6" eb="7">
      <t>キン</t>
    </rPh>
    <phoneticPr fontId="4"/>
  </si>
  <si>
    <t>損失補償等引当金</t>
    <rPh sb="0" eb="2">
      <t>ソンシツ</t>
    </rPh>
    <rPh sb="2" eb="4">
      <t>ホショウ</t>
    </rPh>
    <rPh sb="4" eb="5">
      <t>トウ</t>
    </rPh>
    <rPh sb="5" eb="7">
      <t>ヒキアテ</t>
    </rPh>
    <rPh sb="7" eb="8">
      <t>キン</t>
    </rPh>
    <phoneticPr fontId="4"/>
  </si>
  <si>
    <t>賞与等引当金</t>
    <rPh sb="0" eb="2">
      <t>ショウヨ</t>
    </rPh>
    <rPh sb="2" eb="3">
      <t>ナド</t>
    </rPh>
    <rPh sb="3" eb="5">
      <t>ヒキアテ</t>
    </rPh>
    <rPh sb="5" eb="6">
      <t>キン</t>
    </rPh>
    <phoneticPr fontId="4"/>
  </si>
  <si>
    <t>２．行政コスト計算書の内容に関する明細</t>
    <rPh sb="2" eb="4">
      <t>ギョウセイ</t>
    </rPh>
    <rPh sb="7" eb="10">
      <t>ケイサンショ</t>
    </rPh>
    <rPh sb="11" eb="13">
      <t>ナイヨウ</t>
    </rPh>
    <rPh sb="14" eb="15">
      <t>カン</t>
    </rPh>
    <rPh sb="17" eb="19">
      <t>メイサイ</t>
    </rPh>
    <phoneticPr fontId="33"/>
  </si>
  <si>
    <t>（１）補助金等の明細</t>
    <rPh sb="3" eb="7">
      <t>ホジョキンナド</t>
    </rPh>
    <rPh sb="8" eb="10">
      <t>メイサイ</t>
    </rPh>
    <phoneticPr fontId="33"/>
  </si>
  <si>
    <t>名称</t>
    <rPh sb="0" eb="2">
      <t>メイショウ</t>
    </rPh>
    <phoneticPr fontId="33"/>
  </si>
  <si>
    <t>相手先</t>
    <rPh sb="0" eb="3">
      <t>アイテサキ</t>
    </rPh>
    <phoneticPr fontId="33"/>
  </si>
  <si>
    <t>金額</t>
    <rPh sb="0" eb="2">
      <t>キンガク</t>
    </rPh>
    <phoneticPr fontId="33"/>
  </si>
  <si>
    <t>支出目的</t>
    <rPh sb="0" eb="2">
      <t>シシュツ</t>
    </rPh>
    <rPh sb="2" eb="4">
      <t>モクテキ</t>
    </rPh>
    <phoneticPr fontId="33"/>
  </si>
  <si>
    <t>他団体への公共施設等整備補助金等
(所有外資産分)</t>
    <rPh sb="0" eb="3">
      <t>タダンタイ</t>
    </rPh>
    <rPh sb="5" eb="7">
      <t>コウキョウ</t>
    </rPh>
    <rPh sb="7" eb="9">
      <t>シセツ</t>
    </rPh>
    <rPh sb="9" eb="10">
      <t>ナド</t>
    </rPh>
    <rPh sb="10" eb="12">
      <t>セイビ</t>
    </rPh>
    <rPh sb="12" eb="15">
      <t>ホジョキン</t>
    </rPh>
    <rPh sb="15" eb="16">
      <t>ナド</t>
    </rPh>
    <rPh sb="18" eb="20">
      <t>ショユウ</t>
    </rPh>
    <rPh sb="20" eb="21">
      <t>ガイ</t>
    </rPh>
    <rPh sb="21" eb="23">
      <t>シサン</t>
    </rPh>
    <rPh sb="23" eb="24">
      <t>ブン</t>
    </rPh>
    <phoneticPr fontId="33"/>
  </si>
  <si>
    <t>計</t>
    <rPh sb="0" eb="1">
      <t>ケイ</t>
    </rPh>
    <phoneticPr fontId="33"/>
  </si>
  <si>
    <t>宇和島地区広域事務組合負担金</t>
    <rPh sb="11" eb="14">
      <t>フタンキン</t>
    </rPh>
    <phoneticPr fontId="4"/>
  </si>
  <si>
    <t>介護訓練等サービス給付費</t>
    <rPh sb="0" eb="2">
      <t>カイゴ</t>
    </rPh>
    <rPh sb="2" eb="4">
      <t>クンレン</t>
    </rPh>
    <rPh sb="4" eb="5">
      <t>トウ</t>
    </rPh>
    <rPh sb="9" eb="11">
      <t>キュウフ</t>
    </rPh>
    <rPh sb="11" eb="12">
      <t>ヒ</t>
    </rPh>
    <phoneticPr fontId="4"/>
  </si>
  <si>
    <t>病院事業会計</t>
    <rPh sb="0" eb="2">
      <t>ビョウイン</t>
    </rPh>
    <rPh sb="2" eb="4">
      <t>ジギョウ</t>
    </rPh>
    <rPh sb="4" eb="6">
      <t>カイケイ</t>
    </rPh>
    <phoneticPr fontId="4"/>
  </si>
  <si>
    <t>水道事業会計</t>
    <rPh sb="0" eb="2">
      <t>スイドウ</t>
    </rPh>
    <rPh sb="2" eb="4">
      <t>ジギョウ</t>
    </rPh>
    <rPh sb="4" eb="6">
      <t>カイケイ</t>
    </rPh>
    <phoneticPr fontId="4"/>
  </si>
  <si>
    <t>宇和島自動車</t>
    <rPh sb="0" eb="3">
      <t>ウワジマ</t>
    </rPh>
    <rPh sb="3" eb="6">
      <t>ジドウシャ</t>
    </rPh>
    <phoneticPr fontId="4"/>
  </si>
  <si>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33"/>
  </si>
  <si>
    <t>（１）財源の明細</t>
    <rPh sb="3" eb="5">
      <t>ザイゲン</t>
    </rPh>
    <rPh sb="6" eb="8">
      <t>メイサイ</t>
    </rPh>
    <phoneticPr fontId="33"/>
  </si>
  <si>
    <t>会計</t>
    <rPh sb="0" eb="2">
      <t>カイケイ</t>
    </rPh>
    <phoneticPr fontId="4"/>
  </si>
  <si>
    <t>財源の内容</t>
    <rPh sb="0" eb="2">
      <t>ザイゲン</t>
    </rPh>
    <rPh sb="3" eb="5">
      <t>ナイヨウ</t>
    </rPh>
    <phoneticPr fontId="4"/>
  </si>
  <si>
    <t>一般会計</t>
    <rPh sb="0" eb="2">
      <t>イッパン</t>
    </rPh>
    <rPh sb="2" eb="4">
      <t>カイケイ</t>
    </rPh>
    <phoneticPr fontId="4"/>
  </si>
  <si>
    <t>地方税</t>
    <rPh sb="0" eb="3">
      <t>チホウゼイ</t>
    </rPh>
    <phoneticPr fontId="4"/>
  </si>
  <si>
    <t>地方交付税</t>
    <rPh sb="0" eb="2">
      <t>チホウ</t>
    </rPh>
    <rPh sb="2" eb="5">
      <t>コウフゼイ</t>
    </rPh>
    <phoneticPr fontId="4"/>
  </si>
  <si>
    <t>地方譲与税</t>
    <rPh sb="0" eb="2">
      <t>チホウ</t>
    </rPh>
    <rPh sb="2" eb="4">
      <t>ジョウヨ</t>
    </rPh>
    <rPh sb="4" eb="5">
      <t>ゼイ</t>
    </rPh>
    <phoneticPr fontId="4"/>
  </si>
  <si>
    <t>地方消費税交付金</t>
    <rPh sb="0" eb="2">
      <t>チホウ</t>
    </rPh>
    <rPh sb="2" eb="5">
      <t>ショウヒゼイ</t>
    </rPh>
    <rPh sb="5" eb="8">
      <t>コウフキン</t>
    </rPh>
    <phoneticPr fontId="4"/>
  </si>
  <si>
    <t>小計</t>
    <rPh sb="0" eb="2">
      <t>ショウケイ</t>
    </rPh>
    <phoneticPr fontId="4"/>
  </si>
  <si>
    <t>資本的
補助金</t>
    <rPh sb="0" eb="3">
      <t>シホンテキ</t>
    </rPh>
    <rPh sb="4" eb="7">
      <t>ホジョキン</t>
    </rPh>
    <phoneticPr fontId="33"/>
  </si>
  <si>
    <t>国庫支出金</t>
    <rPh sb="0" eb="2">
      <t>コッコ</t>
    </rPh>
    <rPh sb="2" eb="5">
      <t>シシュツキン</t>
    </rPh>
    <phoneticPr fontId="4"/>
  </si>
  <si>
    <t>県支出金</t>
    <rPh sb="0" eb="1">
      <t>ケン</t>
    </rPh>
    <rPh sb="1" eb="4">
      <t>シシュツキン</t>
    </rPh>
    <phoneticPr fontId="4"/>
  </si>
  <si>
    <t>経常的
補助金</t>
    <rPh sb="0" eb="3">
      <t>ケイジョウテキ</t>
    </rPh>
    <rPh sb="4" eb="7">
      <t>ホジョキン</t>
    </rPh>
    <phoneticPr fontId="33"/>
  </si>
  <si>
    <t>温泉事業等
特別会計</t>
    <rPh sb="0" eb="2">
      <t>オンセン</t>
    </rPh>
    <rPh sb="2" eb="4">
      <t>ジギョウ</t>
    </rPh>
    <rPh sb="4" eb="5">
      <t>ナド</t>
    </rPh>
    <rPh sb="6" eb="8">
      <t>トクベツ</t>
    </rPh>
    <rPh sb="8" eb="10">
      <t>カイケイ</t>
    </rPh>
    <phoneticPr fontId="4"/>
  </si>
  <si>
    <t>繰入金</t>
    <rPh sb="0" eb="2">
      <t>クリイレ</t>
    </rPh>
    <rPh sb="2" eb="3">
      <t>キン</t>
    </rPh>
    <phoneticPr fontId="4"/>
  </si>
  <si>
    <t>公共用地先行取得事業特別会計</t>
    <rPh sb="0" eb="2">
      <t>コウキョウ</t>
    </rPh>
    <rPh sb="2" eb="4">
      <t>ヨウチ</t>
    </rPh>
    <rPh sb="4" eb="6">
      <t>センコウ</t>
    </rPh>
    <rPh sb="6" eb="8">
      <t>シュトク</t>
    </rPh>
    <rPh sb="8" eb="10">
      <t>ジギョウ</t>
    </rPh>
    <rPh sb="10" eb="12">
      <t>トクベツ</t>
    </rPh>
    <rPh sb="12" eb="14">
      <t>カイケイ</t>
    </rPh>
    <phoneticPr fontId="4"/>
  </si>
  <si>
    <t>一般会計等相殺</t>
    <rPh sb="0" eb="2">
      <t>イッパン</t>
    </rPh>
    <rPh sb="2" eb="4">
      <t>カイケイ</t>
    </rPh>
    <rPh sb="4" eb="5">
      <t>ナド</t>
    </rPh>
    <rPh sb="5" eb="7">
      <t>ソウサイ</t>
    </rPh>
    <phoneticPr fontId="4"/>
  </si>
  <si>
    <t>総計</t>
    <rPh sb="0" eb="2">
      <t>ソウケイ</t>
    </rPh>
    <phoneticPr fontId="4"/>
  </si>
  <si>
    <t>（２）財源情報の明細</t>
    <rPh sb="3" eb="5">
      <t>ザイゲン</t>
    </rPh>
    <rPh sb="5" eb="7">
      <t>ジョウホウ</t>
    </rPh>
    <rPh sb="8" eb="10">
      <t>メイサイ</t>
    </rPh>
    <phoneticPr fontId="33"/>
  </si>
  <si>
    <t>内訳</t>
    <rPh sb="0" eb="2">
      <t>ウチワケ</t>
    </rPh>
    <phoneticPr fontId="33"/>
  </si>
  <si>
    <t>国県等補助金</t>
    <rPh sb="0" eb="1">
      <t>クニ</t>
    </rPh>
    <rPh sb="1" eb="2">
      <t>ケン</t>
    </rPh>
    <rPh sb="2" eb="3">
      <t>ナド</t>
    </rPh>
    <rPh sb="3" eb="6">
      <t>ホジョキン</t>
    </rPh>
    <phoneticPr fontId="33"/>
  </si>
  <si>
    <t>地方債</t>
    <rPh sb="0" eb="3">
      <t>チホウサイ</t>
    </rPh>
    <phoneticPr fontId="33"/>
  </si>
  <si>
    <t>税収等</t>
    <rPh sb="0" eb="3">
      <t>ゼイシュウナド</t>
    </rPh>
    <phoneticPr fontId="33"/>
  </si>
  <si>
    <t>その他</t>
    <rPh sb="2" eb="3">
      <t>ホカ</t>
    </rPh>
    <phoneticPr fontId="33"/>
  </si>
  <si>
    <t>純行政コスト</t>
    <rPh sb="0" eb="1">
      <t>ジュン</t>
    </rPh>
    <rPh sb="1" eb="3">
      <t>ギョウセイ</t>
    </rPh>
    <phoneticPr fontId="33"/>
  </si>
  <si>
    <t>有形固定資産等の増加</t>
    <rPh sb="0" eb="2">
      <t>ユウケイ</t>
    </rPh>
    <rPh sb="2" eb="4">
      <t>コテイ</t>
    </rPh>
    <rPh sb="4" eb="6">
      <t>シサン</t>
    </rPh>
    <rPh sb="6" eb="7">
      <t>ナド</t>
    </rPh>
    <rPh sb="8" eb="10">
      <t>ゾウカ</t>
    </rPh>
    <phoneticPr fontId="33"/>
  </si>
  <si>
    <t>貸付金・基金等の増加</t>
    <rPh sb="0" eb="3">
      <t>カシツケキン</t>
    </rPh>
    <rPh sb="4" eb="6">
      <t>キキン</t>
    </rPh>
    <rPh sb="6" eb="7">
      <t>ナド</t>
    </rPh>
    <rPh sb="8" eb="10">
      <t>ゾウカ</t>
    </rPh>
    <phoneticPr fontId="33"/>
  </si>
  <si>
    <t>NW国県等補助金と一致</t>
    <rPh sb="2" eb="3">
      <t>クニ</t>
    </rPh>
    <rPh sb="3" eb="4">
      <t>ケン</t>
    </rPh>
    <rPh sb="4" eb="5">
      <t>ナド</t>
    </rPh>
    <rPh sb="5" eb="8">
      <t>ホジョキン</t>
    </rPh>
    <rPh sb="9" eb="11">
      <t>イッチ</t>
    </rPh>
    <phoneticPr fontId="4"/>
  </si>
  <si>
    <t>ＣＦ地方債発行収入と一致</t>
    <rPh sb="2" eb="4">
      <t>チホウ</t>
    </rPh>
    <rPh sb="4" eb="5">
      <t>サイ</t>
    </rPh>
    <rPh sb="5" eb="7">
      <t>ハッコウ</t>
    </rPh>
    <rPh sb="7" eb="9">
      <t>シュウニュウ</t>
    </rPh>
    <rPh sb="10" eb="12">
      <t>イッチ</t>
    </rPh>
    <phoneticPr fontId="4"/>
  </si>
  <si>
    <t>下記と一致</t>
    <rPh sb="0" eb="2">
      <t>カキ</t>
    </rPh>
    <rPh sb="3" eb="5">
      <t>イッチ</t>
    </rPh>
    <phoneticPr fontId="4"/>
  </si>
  <si>
    <t>計</t>
    <rPh sb="0" eb="1">
      <t>ケイ</t>
    </rPh>
    <phoneticPr fontId="4"/>
  </si>
  <si>
    <t>５．行政コスト計算書に係る行政目的別の明細</t>
    <rPh sb="2" eb="4">
      <t>ギョウセイ</t>
    </rPh>
    <rPh sb="7" eb="10">
      <t>ケイサンショ</t>
    </rPh>
    <rPh sb="11" eb="12">
      <t>カカ</t>
    </rPh>
    <rPh sb="13" eb="15">
      <t>ギョウセイ</t>
    </rPh>
    <rPh sb="15" eb="17">
      <t>モクテキ</t>
    </rPh>
    <rPh sb="17" eb="18">
      <t>ベツ</t>
    </rPh>
    <rPh sb="19" eb="21">
      <t>メイサイ</t>
    </rPh>
    <phoneticPr fontId="33"/>
  </si>
  <si>
    <t>教育</t>
    <rPh sb="0" eb="2">
      <t>キョウイク</t>
    </rPh>
    <phoneticPr fontId="4"/>
  </si>
  <si>
    <t>福祉</t>
    <rPh sb="0" eb="2">
      <t>フクシ</t>
    </rPh>
    <phoneticPr fontId="4"/>
  </si>
  <si>
    <t>環境衛生</t>
    <rPh sb="0" eb="2">
      <t>カンキョウ</t>
    </rPh>
    <rPh sb="2" eb="4">
      <t>エイセイ</t>
    </rPh>
    <phoneticPr fontId="4"/>
  </si>
  <si>
    <t>産業振興</t>
    <rPh sb="0" eb="2">
      <t>サンギョウ</t>
    </rPh>
    <rPh sb="2" eb="4">
      <t>シンコウ</t>
    </rPh>
    <phoneticPr fontId="4"/>
  </si>
  <si>
    <t>消防</t>
    <rPh sb="0" eb="2">
      <t>ショウボウ</t>
    </rPh>
    <phoneticPr fontId="4"/>
  </si>
  <si>
    <t>総務</t>
    <rPh sb="0" eb="2">
      <t>ソウム</t>
    </rPh>
    <phoneticPr fontId="4"/>
  </si>
  <si>
    <t>その他の業務費用</t>
    <rPh sb="2" eb="3">
      <t>タ</t>
    </rPh>
    <rPh sb="4" eb="6">
      <t>ギョウム</t>
    </rPh>
    <rPh sb="6" eb="8">
      <t>ヒヨウ</t>
    </rPh>
    <phoneticPr fontId="4"/>
  </si>
  <si>
    <t>４．資金収支計算書の内容に関する明細</t>
    <rPh sb="2" eb="4">
      <t>シキン</t>
    </rPh>
    <rPh sb="4" eb="6">
      <t>シュウシ</t>
    </rPh>
    <rPh sb="6" eb="9">
      <t>ケイサンショ</t>
    </rPh>
    <rPh sb="10" eb="12">
      <t>ナイヨウ</t>
    </rPh>
    <rPh sb="13" eb="14">
      <t>カン</t>
    </rPh>
    <rPh sb="16" eb="18">
      <t>メイサイ</t>
    </rPh>
    <phoneticPr fontId="33"/>
  </si>
  <si>
    <t>（１）資金の明細</t>
    <rPh sb="3" eb="5">
      <t>シキン</t>
    </rPh>
    <rPh sb="6" eb="8">
      <t>メイサイ</t>
    </rPh>
    <phoneticPr fontId="33"/>
  </si>
  <si>
    <t>現金</t>
    <rPh sb="0" eb="2">
      <t>ゲンキン</t>
    </rPh>
    <phoneticPr fontId="4"/>
  </si>
  <si>
    <t>要求払預金</t>
    <rPh sb="0" eb="2">
      <t>ヨウキュウ</t>
    </rPh>
    <rPh sb="2" eb="3">
      <t>ハラ</t>
    </rPh>
    <rPh sb="3" eb="5">
      <t>ヨキン</t>
    </rPh>
    <phoneticPr fontId="4"/>
  </si>
  <si>
    <t>普通預金・当座預金のこと</t>
    <rPh sb="0" eb="2">
      <t>フツウ</t>
    </rPh>
    <rPh sb="2" eb="4">
      <t>ヨキン</t>
    </rPh>
    <rPh sb="5" eb="7">
      <t>トウザ</t>
    </rPh>
    <rPh sb="7" eb="9">
      <t>ヨキン</t>
    </rPh>
    <phoneticPr fontId="4"/>
  </si>
  <si>
    <t>定期預金、短期国債など</t>
    <rPh sb="0" eb="2">
      <t>テイキ</t>
    </rPh>
    <rPh sb="2" eb="4">
      <t>ヨキン</t>
    </rPh>
    <rPh sb="5" eb="7">
      <t>タンキ</t>
    </rPh>
    <rPh sb="7" eb="9">
      <t>コクサイ</t>
    </rPh>
    <phoneticPr fontId="4"/>
  </si>
  <si>
    <t>その他</t>
    <rPh sb="2" eb="3">
      <t>ホカ</t>
    </rPh>
    <phoneticPr fontId="1"/>
  </si>
  <si>
    <t>NW税収等</t>
    <rPh sb="2" eb="4">
      <t>ゼイシュウ</t>
    </rPh>
    <rPh sb="4" eb="5">
      <t>ナド</t>
    </rPh>
    <phoneticPr fontId="1"/>
  </si>
  <si>
    <t>CF公共資産等整備支出（未払金分）</t>
    <rPh sb="2" eb="4">
      <t>コウキョウ</t>
    </rPh>
    <rPh sb="4" eb="6">
      <t>シサン</t>
    </rPh>
    <rPh sb="6" eb="7">
      <t>ナド</t>
    </rPh>
    <rPh sb="7" eb="9">
      <t>セイビ</t>
    </rPh>
    <rPh sb="9" eb="11">
      <t>シシュツ</t>
    </rPh>
    <rPh sb="12" eb="14">
      <t>ミハライ</t>
    </rPh>
    <rPh sb="14" eb="15">
      <t>キン</t>
    </rPh>
    <rPh sb="15" eb="16">
      <t>ブン</t>
    </rPh>
    <phoneticPr fontId="1"/>
  </si>
  <si>
    <t>CF地方債償還支出</t>
    <rPh sb="2" eb="4">
      <t>チホウ</t>
    </rPh>
    <rPh sb="4" eb="5">
      <t>サイ</t>
    </rPh>
    <rPh sb="5" eb="7">
      <t>ショウカン</t>
    </rPh>
    <rPh sb="7" eb="9">
      <t>シシュツ</t>
    </rPh>
    <phoneticPr fontId="1"/>
  </si>
  <si>
    <t>CFその他支出（財源）</t>
    <rPh sb="4" eb="5">
      <t>ホカ</t>
    </rPh>
    <rPh sb="5" eb="7">
      <t>シシュツ</t>
    </rPh>
    <rPh sb="8" eb="10">
      <t>ザイゲン</t>
    </rPh>
    <phoneticPr fontId="1"/>
  </si>
  <si>
    <t>CF貸付金・基金等収入</t>
    <rPh sb="2" eb="4">
      <t>カシツケ</t>
    </rPh>
    <rPh sb="4" eb="5">
      <t>キン</t>
    </rPh>
    <rPh sb="6" eb="8">
      <t>キキン</t>
    </rPh>
    <rPh sb="8" eb="9">
      <t>ナド</t>
    </rPh>
    <rPh sb="9" eb="11">
      <t>シュウニュウ</t>
    </rPh>
    <phoneticPr fontId="1"/>
  </si>
  <si>
    <t>CF収支差額</t>
    <rPh sb="2" eb="4">
      <t>シュウシ</t>
    </rPh>
    <rPh sb="4" eb="6">
      <t>サガク</t>
    </rPh>
    <phoneticPr fontId="1"/>
  </si>
  <si>
    <t>宇和島地区広域事務組合</t>
  </si>
  <si>
    <t>愛媛県国民健康保険団体連合会ほか</t>
  </si>
  <si>
    <t>後期高齢者医療療養給付費負担金</t>
  </si>
  <si>
    <t>愛媛県後期高齢者医療広域連合</t>
  </si>
  <si>
    <t>病院事業会計</t>
  </si>
  <si>
    <t>愛南町生活バス路線維持対策費補助金</t>
  </si>
  <si>
    <t>短期投資</t>
    <rPh sb="0" eb="2">
      <t>タンキ</t>
    </rPh>
    <rPh sb="2" eb="4">
      <t>トウシ</t>
    </rPh>
    <phoneticPr fontId="1"/>
  </si>
  <si>
    <t>退職手当負担金</t>
    <rPh sb="0" eb="2">
      <t>タイショク</t>
    </rPh>
    <rPh sb="2" eb="4">
      <t>テアテ</t>
    </rPh>
    <rPh sb="4" eb="7">
      <t>フタンキン</t>
    </rPh>
    <phoneticPr fontId="1"/>
  </si>
  <si>
    <t>愛媛県市町村総合事務組合</t>
    <rPh sb="0" eb="3">
      <t>エヒメケン</t>
    </rPh>
    <rPh sb="3" eb="6">
      <t>シチョウソン</t>
    </rPh>
    <rPh sb="6" eb="8">
      <t>ソウゴウ</t>
    </rPh>
    <rPh sb="8" eb="10">
      <t>ジム</t>
    </rPh>
    <rPh sb="10" eb="12">
      <t>クミアイ</t>
    </rPh>
    <phoneticPr fontId="1"/>
  </si>
  <si>
    <t>その他の補助金等s</t>
    <rPh sb="2" eb="3">
      <t>タ</t>
    </rPh>
    <rPh sb="4" eb="7">
      <t>ホジョキン</t>
    </rPh>
    <rPh sb="7" eb="8">
      <t>ナド</t>
    </rPh>
    <phoneticPr fontId="33"/>
  </si>
  <si>
    <t>-</t>
    <phoneticPr fontId="1"/>
  </si>
  <si>
    <t>（令和　２年　３月３１日現在）</t>
    <rPh sb="1" eb="3">
      <t>レイワ</t>
    </rPh>
    <phoneticPr fontId="1"/>
  </si>
  <si>
    <t>自　平成３１年　４月　１日</t>
    <phoneticPr fontId="1"/>
  </si>
  <si>
    <t>至　令和　２年　３月３１日</t>
    <rPh sb="2" eb="4">
      <t>レイワ</t>
    </rPh>
    <phoneticPr fontId="1"/>
  </si>
  <si>
    <t>自　　平成３１年　４月　１日</t>
    <phoneticPr fontId="1"/>
  </si>
  <si>
    <t>至　　令和　２年　３月３１日</t>
    <rPh sb="3" eb="5">
      <t>レイワ</t>
    </rPh>
    <phoneticPr fontId="1"/>
  </si>
  <si>
    <t>至　　令和　２年　３月３１日</t>
    <rPh sb="3" eb="5">
      <t>レイワ</t>
    </rPh>
    <rPh sb="7" eb="8">
      <t>ネン</t>
    </rPh>
    <phoneticPr fontId="1"/>
  </si>
  <si>
    <t>森林環境譲与税基金</t>
    <rPh sb="0" eb="2">
      <t>シンリン</t>
    </rPh>
    <rPh sb="2" eb="4">
      <t>カンキョウ</t>
    </rPh>
    <rPh sb="4" eb="6">
      <t>ジョウヨ</t>
    </rPh>
    <rPh sb="6" eb="7">
      <t>ゼイ</t>
    </rPh>
    <rPh sb="7" eb="9">
      <t>キキン</t>
    </rPh>
    <phoneticPr fontId="4"/>
  </si>
  <si>
    <t>-</t>
  </si>
  <si>
    <t>鳥獣被害防止総合対策事業費補助金</t>
  </si>
  <si>
    <t>中山間地域等直接支払交付金　</t>
  </si>
  <si>
    <t>（注2）　平成30年度に強制評価減を行った(一財)愛媛県廃棄物処理センターについて、本年度は実質価額が回復していますが、当該団体は令和4年度中に解散及び清算予定のため強制評価減を行ったままとしています。</t>
    <rPh sb="1" eb="2">
      <t>チュウ</t>
    </rPh>
    <rPh sb="5" eb="7">
      <t>ヘイセイ</t>
    </rPh>
    <rPh sb="9" eb="11">
      <t>ネンド</t>
    </rPh>
    <rPh sb="12" eb="14">
      <t>キョウセイ</t>
    </rPh>
    <rPh sb="14" eb="17">
      <t>ヒョウカゲン</t>
    </rPh>
    <rPh sb="18" eb="19">
      <t>オコナ</t>
    </rPh>
    <rPh sb="42" eb="45">
      <t>ホンネンド</t>
    </rPh>
    <rPh sb="46" eb="48">
      <t>ジッシツ</t>
    </rPh>
    <rPh sb="48" eb="50">
      <t>カガク</t>
    </rPh>
    <rPh sb="51" eb="53">
      <t>カイフク</t>
    </rPh>
    <rPh sb="60" eb="62">
      <t>トウガイ</t>
    </rPh>
    <rPh sb="62" eb="64">
      <t>ダンタイ</t>
    </rPh>
    <rPh sb="65" eb="67">
      <t>レイワ</t>
    </rPh>
    <rPh sb="68" eb="70">
      <t>ネンド</t>
    </rPh>
    <rPh sb="70" eb="71">
      <t>チュウ</t>
    </rPh>
    <rPh sb="72" eb="74">
      <t>カイサン</t>
    </rPh>
    <rPh sb="74" eb="75">
      <t>オヨ</t>
    </rPh>
    <rPh sb="76" eb="78">
      <t>セイサン</t>
    </rPh>
    <rPh sb="78" eb="80">
      <t>ヨテイ</t>
    </rPh>
    <rPh sb="83" eb="85">
      <t>キョウセイ</t>
    </rPh>
    <rPh sb="85" eb="88">
      <t>ヒョウカゲン</t>
    </rPh>
    <rPh sb="89" eb="90">
      <t>オコナ</t>
    </rPh>
    <phoneticPr fontId="4"/>
  </si>
  <si>
    <t>（単位：千円）</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</si>
</sst>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quot;△ &quot;#,##0;\-"/>
    <numFmt numFmtId="178" formatCode="0.0%"/>
  </numFmts>
  <fonts count="48">
    <font>
      <sz val="10"/>
      <color theme="1"/>
      <name val="ＭＳ Ｐゴシック"/>
      <family val="2"/>
      <charset val="128"/>
    </font>
    <font>
      <sz val="6"/>
      <name val="ＭＳ Ｐゴシック"/>
      <family val="2"/>
      <charset val="128"/>
    </font>
    <font>
      <sz val="11"/>
      <name val="ＭＳ Ｐゴシック"/>
      <family val="3"/>
      <charset val="128"/>
    </font>
    <font>
      <sz val="9"/>
      <name val="ＭＳ Ｐゴシック"/>
      <family val="3"/>
      <charset val="128"/>
    </font>
    <font>
      <sz val="6"/>
      <name val="ＭＳ Ｐゴシック"/>
      <family val="3"/>
      <charset val="128"/>
    </font>
    <font>
      <sz val="10.5"/>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sz val="16"/>
      <name val="ＭＳ Ｐゴシック"/>
      <family val="3"/>
      <charset val="128"/>
    </font>
    <font>
      <b/>
      <sz val="14"/>
      <name val="ＭＳ Ｐゴシック"/>
      <family val="3"/>
      <charset val="128"/>
    </font>
    <font>
      <b/>
      <sz val="20"/>
      <name val="ＭＳ Ｐゴシック"/>
      <family val="3"/>
      <charset val="128"/>
    </font>
    <font>
      <sz val="11"/>
      <color theme="1"/>
      <name val="ＭＳ Ｐゴシック"/>
      <family val="3"/>
      <charset val="128"/>
    </font>
    <font>
      <i/>
      <strike/>
      <sz val="11"/>
      <color rgb="FFFF0000"/>
      <name val="ＭＳ Ｐゴシック"/>
      <family val="3"/>
      <charset val="128"/>
    </font>
    <font>
      <sz val="11"/>
      <color indexed="8"/>
      <name val="ＭＳ Ｐゴシック"/>
      <family val="3"/>
      <charset val="128"/>
    </font>
    <font>
      <i/>
      <sz val="11"/>
      <name val="ＭＳ Ｐゴシック"/>
      <family val="3"/>
      <charset val="128"/>
    </font>
    <font>
      <i/>
      <strike/>
      <sz val="11"/>
      <name val="ＭＳ Ｐゴシック"/>
      <family val="3"/>
      <charset val="128"/>
    </font>
    <font>
      <b/>
      <sz val="11"/>
      <name val="ＭＳ Ｐゴシック"/>
      <family val="3"/>
      <charset val="128"/>
    </font>
    <font>
      <b/>
      <sz val="16"/>
      <name val="ＭＳ Ｐゴシック"/>
      <family val="3"/>
      <charset val="128"/>
    </font>
    <font>
      <sz val="10"/>
      <color indexed="8"/>
      <name val="ＭＳ Ｐゴシック"/>
      <family val="3"/>
      <charset val="128"/>
    </font>
    <font>
      <sz val="10"/>
      <color theme="1"/>
      <name val="ＭＳ Ｐゴシック"/>
      <family val="3"/>
      <charset val="128"/>
    </font>
    <font>
      <i/>
      <sz val="10.5"/>
      <name val="ＭＳ Ｐゴシック"/>
      <family val="3"/>
      <charset val="128"/>
    </font>
    <font>
      <i/>
      <sz val="10"/>
      <name val="ＭＳ Ｐゴシック"/>
      <family val="3"/>
      <charset val="128"/>
    </font>
    <font>
      <b/>
      <sz val="9"/>
      <name val="ＭＳ Ｐゴシック"/>
      <family val="3"/>
      <charset val="128"/>
    </font>
    <font>
      <b/>
      <sz val="12"/>
      <name val="ＭＳ Ｐゴシック"/>
      <family val="3"/>
      <charset val="128"/>
    </font>
    <font>
      <sz val="8.5"/>
      <name val="ＭＳ Ｐゴシック"/>
      <family val="3"/>
      <charset val="128"/>
    </font>
    <font>
      <sz val="8"/>
      <name val="ＭＳ Ｐゴシック"/>
      <family val="3"/>
      <charset val="128"/>
    </font>
    <font>
      <sz val="7.5"/>
      <name val="ＭＳ Ｐゴシック"/>
      <family val="3"/>
      <charset val="128"/>
    </font>
    <font>
      <sz val="8.5"/>
      <color theme="1"/>
      <name val="ＭＳ Ｐゴシック"/>
      <family val="3"/>
      <charset val="128"/>
    </font>
    <font>
      <i/>
      <sz val="8.5"/>
      <name val="ＭＳ Ｐゴシック"/>
      <family val="3"/>
      <charset val="128"/>
    </font>
    <font>
      <i/>
      <strike/>
      <sz val="8.5"/>
      <name val="ＭＳ Ｐゴシック"/>
      <family val="3"/>
      <charset val="128"/>
    </font>
    <font>
      <sz val="9.5"/>
      <name val="ＭＳ Ｐゴシック"/>
      <family val="3"/>
      <charset val="128"/>
    </font>
    <font>
      <b/>
      <sz val="10"/>
      <name val="ＭＳ Ｐゴシック"/>
      <family val="3"/>
      <charset val="128"/>
    </font>
    <font>
      <sz val="6"/>
      <name val="游ゴシック"/>
      <family val="2"/>
      <charset val="128"/>
      <scheme val="minor"/>
    </font>
    <font>
      <sz val="9"/>
      <color theme="1"/>
      <name val="ＭＳ Ｐゴシック"/>
      <family val="3"/>
      <charset val="128"/>
    </font>
    <font>
      <vertAlign val="superscript"/>
      <sz val="10"/>
      <name val="ＭＳ Ｐゴシック"/>
      <family val="3"/>
      <charset val="128"/>
    </font>
    <font>
      <sz val="8"/>
      <color theme="1"/>
      <name val="游ゴシック"/>
      <family val="2"/>
      <charset val="128"/>
      <scheme val="minor"/>
    </font>
    <font>
      <b/>
      <sz val="10"/>
      <color indexed="12"/>
      <name val="ＭＳ 明朝"/>
      <family val="1"/>
      <charset val="128"/>
    </font>
    <font>
      <sz val="14"/>
      <color theme="1"/>
      <name val="ＭＳ Ｐゴシック"/>
      <family val="3"/>
      <charset val="128"/>
    </font>
    <font>
      <sz val="12"/>
      <color theme="1"/>
      <name val="ＭＳ Ｐゴシック"/>
      <family val="3"/>
      <charset val="128"/>
    </font>
    <font>
      <u/>
      <sz val="18"/>
      <color theme="1"/>
      <name val="ＭＳ Ｐゴシック"/>
      <family val="3"/>
      <charset val="128"/>
    </font>
    <font>
      <sz val="18"/>
      <color theme="1"/>
      <name val="ＭＳ Ｐゴシック"/>
      <family val="3"/>
      <charset val="128"/>
    </font>
    <font>
      <sz val="5"/>
      <name val="ＭＳ Ｐゴシック"/>
      <family val="3"/>
      <charset val="128"/>
    </font>
    <font>
      <sz val="5"/>
      <color theme="1"/>
      <name val="ＭＳ Ｐゴシック"/>
      <family val="3"/>
      <charset val="128"/>
    </font>
    <font>
      <sz val="8"/>
      <color theme="1"/>
      <name val="ＭＳ Ｐゴシック"/>
      <family val="3"/>
      <charset val="128"/>
    </font>
    <font>
      <sz val="7"/>
      <color theme="1"/>
      <name val="ＭＳ Ｐゴシック"/>
      <family val="3"/>
      <charset val="128"/>
    </font>
    <font>
      <sz val="9"/>
      <color indexed="81"/>
      <name val="MS P ゴシック"/>
      <family val="3"/>
      <charset val="128"/>
    </font>
    <font>
      <sz val="10"/>
      <color theme="1"/>
      <name val="ＭＳ Ｐゴシック"/>
      <family val="2"/>
      <charset val="128"/>
    </font>
  </fonts>
  <fills count="3">
    <fill>
      <patternFill patternType="none"/>
    </fill>
    <fill>
      <patternFill patternType="gray125"/>
    </fill>
    <fill>
      <patternFill patternType="solid">
        <fgColor theme="0"/>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bottom/>
      <diagonal style="thin">
        <color indexed="64"/>
      </diagonal>
    </border>
    <border>
      <left style="thin">
        <color indexed="64"/>
      </left>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left style="thin">
        <color indexed="64"/>
      </left>
      <right style="thin">
        <color indexed="64"/>
      </right>
      <top/>
      <bottom/>
      <diagonal/>
    </border>
    <border diagonalUp="1">
      <left style="thin">
        <color indexed="64"/>
      </left>
      <right style="medium">
        <color indexed="64"/>
      </right>
      <top/>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s>
  <cellStyleXfs count="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0" fontId="2" fillId="0" borderId="0"/>
    <xf numFmtId="9" fontId="47" fillId="0" borderId="0" applyFont="0" applyFill="0" applyBorder="0" applyAlignment="0" applyProtection="0">
      <alignment vertical="center"/>
    </xf>
  </cellStyleXfs>
  <cellXfs count="640">
    <xf numFmtId="0" fontId="0" fillId="0" borderId="0" xfId="0">
      <alignment vertical="center"/>
    </xf>
    <xf numFmtId="0" fontId="5" fillId="0" borderId="0" xfId="1" applyFont="1">
      <alignment vertical="center"/>
    </xf>
    <xf numFmtId="0" fontId="10" fillId="0" borderId="0" xfId="1" applyFont="1" applyBorder="1" applyAlignment="1"/>
    <xf numFmtId="0" fontId="6" fillId="0" borderId="0" xfId="1" applyFont="1">
      <alignment vertical="center"/>
    </xf>
    <xf numFmtId="0" fontId="2" fillId="0" borderId="0" xfId="1" applyFont="1">
      <alignment vertical="center"/>
    </xf>
    <xf numFmtId="176" fontId="6" fillId="0" borderId="0" xfId="1" applyNumberFormat="1" applyFont="1">
      <alignment vertical="center"/>
    </xf>
    <xf numFmtId="0" fontId="5" fillId="0" borderId="0" xfId="1" applyFont="1" applyAlignment="1">
      <alignment horizontal="center" vertical="center"/>
    </xf>
    <xf numFmtId="176" fontId="2" fillId="2" borderId="7" xfId="1" applyNumberFormat="1" applyFont="1" applyFill="1" applyBorder="1" applyAlignment="1">
      <alignment horizontal="center" vertical="center"/>
    </xf>
    <xf numFmtId="0" fontId="5" fillId="0" borderId="0" xfId="1" applyFont="1" applyAlignment="1">
      <alignment vertical="center"/>
    </xf>
    <xf numFmtId="176" fontId="2" fillId="2" borderId="8" xfId="1" applyNumberFormat="1" applyFont="1" applyFill="1" applyBorder="1" applyAlignment="1">
      <alignment vertical="center"/>
    </xf>
    <xf numFmtId="176" fontId="2" fillId="2" borderId="0" xfId="1" applyNumberFormat="1" applyFont="1" applyFill="1" applyBorder="1" applyAlignment="1">
      <alignment vertical="center"/>
    </xf>
    <xf numFmtId="176" fontId="2" fillId="2" borderId="0" xfId="2" applyNumberFormat="1" applyFont="1" applyFill="1" applyBorder="1" applyAlignment="1">
      <alignment vertical="center"/>
    </xf>
    <xf numFmtId="176" fontId="2" fillId="2" borderId="0" xfId="3" applyNumberFormat="1" applyFont="1" applyFill="1" applyBorder="1" applyAlignment="1">
      <alignment vertical="center"/>
    </xf>
    <xf numFmtId="176" fontId="2" fillId="0" borderId="0" xfId="1" applyNumberFormat="1" applyFont="1" applyBorder="1">
      <alignment vertical="center"/>
    </xf>
    <xf numFmtId="176" fontId="2" fillId="2" borderId="8" xfId="2" applyNumberFormat="1" applyFont="1" applyFill="1" applyBorder="1" applyAlignment="1">
      <alignment vertical="center"/>
    </xf>
    <xf numFmtId="176" fontId="12" fillId="2" borderId="0" xfId="2" applyNumberFormat="1" applyFont="1" applyFill="1" applyBorder="1" applyAlignment="1">
      <alignment vertical="center"/>
    </xf>
    <xf numFmtId="176" fontId="13" fillId="2" borderId="0" xfId="2" applyNumberFormat="1" applyFont="1" applyFill="1" applyBorder="1" applyAlignment="1">
      <alignment vertical="center"/>
    </xf>
    <xf numFmtId="176" fontId="13" fillId="2" borderId="0" xfId="1" applyNumberFormat="1" applyFont="1" applyFill="1" applyBorder="1" applyAlignment="1">
      <alignment vertical="center"/>
    </xf>
    <xf numFmtId="176" fontId="2" fillId="0" borderId="0" xfId="1" applyNumberFormat="1" applyFont="1" applyFill="1" applyBorder="1" applyAlignment="1">
      <alignment vertical="center"/>
    </xf>
    <xf numFmtId="176" fontId="15" fillId="2" borderId="0" xfId="2" applyNumberFormat="1" applyFont="1" applyFill="1" applyBorder="1" applyAlignment="1">
      <alignment vertical="center"/>
    </xf>
    <xf numFmtId="176" fontId="15" fillId="2" borderId="0" xfId="1" applyNumberFormat="1" applyFont="1" applyFill="1" applyBorder="1" applyAlignment="1">
      <alignment vertical="center"/>
    </xf>
    <xf numFmtId="176" fontId="16" fillId="2" borderId="0" xfId="2" applyNumberFormat="1" applyFont="1" applyFill="1" applyBorder="1" applyAlignment="1">
      <alignment vertical="center"/>
    </xf>
    <xf numFmtId="176" fontId="16" fillId="2" borderId="0" xfId="1" applyNumberFormat="1" applyFont="1" applyFill="1" applyBorder="1" applyAlignment="1">
      <alignment vertical="center"/>
    </xf>
    <xf numFmtId="176" fontId="6" fillId="0" borderId="0" xfId="1" applyNumberFormat="1" applyFont="1" applyBorder="1" applyAlignment="1">
      <alignment vertical="center"/>
    </xf>
    <xf numFmtId="176" fontId="5" fillId="0" borderId="0" xfId="1" applyNumberFormat="1" applyFont="1" applyAlignment="1">
      <alignment vertical="center"/>
    </xf>
    <xf numFmtId="176" fontId="5" fillId="0" borderId="0" xfId="1" applyNumberFormat="1" applyFont="1" applyAlignment="1">
      <alignment horizontal="center" vertical="center"/>
    </xf>
    <xf numFmtId="176" fontId="5" fillId="0" borderId="0" xfId="1" applyNumberFormat="1" applyFont="1">
      <alignment vertical="center"/>
    </xf>
    <xf numFmtId="0" fontId="6" fillId="0" borderId="0" xfId="1" applyFont="1" applyBorder="1" applyAlignment="1">
      <alignment vertical="center"/>
    </xf>
    <xf numFmtId="0" fontId="6" fillId="0" borderId="0" xfId="1" applyFont="1" applyFill="1" applyBorder="1" applyAlignment="1">
      <alignment vertical="center"/>
    </xf>
    <xf numFmtId="176" fontId="6" fillId="0" borderId="0" xfId="1" applyNumberFormat="1" applyFont="1" applyFill="1" applyBorder="1" applyAlignment="1">
      <alignment vertical="center"/>
    </xf>
    <xf numFmtId="176" fontId="2" fillId="0" borderId="0" xfId="1" applyNumberFormat="1" applyFont="1">
      <alignment vertical="center"/>
    </xf>
    <xf numFmtId="0" fontId="7" fillId="0" borderId="0" xfId="1" applyFont="1" applyBorder="1" applyAlignment="1"/>
    <xf numFmtId="0" fontId="2" fillId="0" borderId="0" xfId="1" applyFont="1" applyBorder="1" applyAlignment="1"/>
    <xf numFmtId="176" fontId="7" fillId="0" borderId="0" xfId="1" applyNumberFormat="1" applyFont="1" applyBorder="1" applyAlignment="1"/>
    <xf numFmtId="176" fontId="2" fillId="0" borderId="0" xfId="1" applyNumberFormat="1" applyFont="1" applyBorder="1" applyAlignment="1">
      <alignment horizontal="right"/>
    </xf>
    <xf numFmtId="38" fontId="6" fillId="0" borderId="8" xfId="2" applyFont="1" applyFill="1" applyBorder="1" applyAlignment="1">
      <alignment vertical="center"/>
    </xf>
    <xf numFmtId="176" fontId="6" fillId="0" borderId="0" xfId="2" applyNumberFormat="1" applyFont="1" applyFill="1" applyBorder="1" applyAlignment="1">
      <alignment vertical="center"/>
    </xf>
    <xf numFmtId="176" fontId="5" fillId="0" borderId="0" xfId="1" applyNumberFormat="1" applyFont="1" applyBorder="1" applyAlignment="1">
      <alignment vertical="center"/>
    </xf>
    <xf numFmtId="176" fontId="6" fillId="2" borderId="0" xfId="2" applyNumberFormat="1" applyFont="1" applyFill="1" applyBorder="1" applyAlignment="1">
      <alignment vertical="center"/>
    </xf>
    <xf numFmtId="176" fontId="5" fillId="2" borderId="0" xfId="1" applyNumberFormat="1" applyFont="1" applyFill="1" applyBorder="1" applyAlignment="1">
      <alignment vertical="center"/>
    </xf>
    <xf numFmtId="176" fontId="5" fillId="0" borderId="0" xfId="1" applyNumberFormat="1" applyFont="1" applyFill="1" applyBorder="1" applyAlignment="1">
      <alignment vertical="center"/>
    </xf>
    <xf numFmtId="176" fontId="20" fillId="0" borderId="0" xfId="1" applyNumberFormat="1" applyFont="1" applyFill="1" applyBorder="1" applyAlignment="1">
      <alignment vertical="center"/>
    </xf>
    <xf numFmtId="176" fontId="20" fillId="2" borderId="0" xfId="2" applyNumberFormat="1" applyFont="1" applyFill="1" applyBorder="1" applyAlignment="1">
      <alignment vertical="center"/>
    </xf>
    <xf numFmtId="176" fontId="20" fillId="0" borderId="0" xfId="2" applyNumberFormat="1" applyFont="1" applyFill="1" applyBorder="1" applyAlignment="1">
      <alignment vertical="center"/>
    </xf>
    <xf numFmtId="176" fontId="21" fillId="0" borderId="0" xfId="1" applyNumberFormat="1" applyFont="1" applyFill="1" applyBorder="1" applyAlignment="1">
      <alignment vertical="center"/>
    </xf>
    <xf numFmtId="38" fontId="6" fillId="0" borderId="11" xfId="2" applyFont="1" applyFill="1" applyBorder="1" applyAlignment="1">
      <alignment vertical="center"/>
    </xf>
    <xf numFmtId="176" fontId="6" fillId="0" borderId="12" xfId="2" applyNumberFormat="1" applyFont="1" applyFill="1" applyBorder="1" applyAlignment="1">
      <alignment vertical="center"/>
    </xf>
    <xf numFmtId="176" fontId="6" fillId="2" borderId="12" xfId="2" applyNumberFormat="1" applyFont="1" applyFill="1" applyBorder="1" applyAlignment="1">
      <alignment vertical="center"/>
    </xf>
    <xf numFmtId="176" fontId="5" fillId="2" borderId="12" xfId="1" applyNumberFormat="1" applyFont="1" applyFill="1" applyBorder="1" applyAlignment="1">
      <alignment vertical="center"/>
    </xf>
    <xf numFmtId="38" fontId="20" fillId="0" borderId="5" xfId="2" applyFont="1" applyFill="1" applyBorder="1" applyAlignment="1">
      <alignment vertical="center"/>
    </xf>
    <xf numFmtId="176" fontId="6" fillId="0" borderId="6" xfId="2" applyNumberFormat="1" applyFont="1" applyFill="1" applyBorder="1" applyAlignment="1">
      <alignment vertical="center"/>
    </xf>
    <xf numFmtId="176" fontId="21" fillId="0" borderId="6" xfId="1" applyNumberFormat="1" applyFont="1" applyFill="1" applyBorder="1" applyAlignment="1">
      <alignment vertical="center"/>
    </xf>
    <xf numFmtId="38" fontId="6" fillId="0" borderId="28" xfId="2" applyFont="1" applyFill="1" applyBorder="1" applyAlignment="1">
      <alignment vertical="center"/>
    </xf>
    <xf numFmtId="176" fontId="6" fillId="0" borderId="28" xfId="2" applyNumberFormat="1" applyFont="1" applyFill="1" applyBorder="1" applyAlignment="1">
      <alignment vertical="center"/>
    </xf>
    <xf numFmtId="176" fontId="22" fillId="0" borderId="28" xfId="2" applyNumberFormat="1" applyFont="1" applyFill="1" applyBorder="1" applyAlignment="1">
      <alignment vertical="center"/>
    </xf>
    <xf numFmtId="176" fontId="21" fillId="0" borderId="28" xfId="1" applyNumberFormat="1" applyFont="1" applyFill="1" applyBorder="1" applyAlignment="1">
      <alignment vertical="center"/>
    </xf>
    <xf numFmtId="38" fontId="6" fillId="0" borderId="0" xfId="2" applyFont="1" applyFill="1" applyBorder="1" applyAlignment="1">
      <alignment vertical="center"/>
    </xf>
    <xf numFmtId="176" fontId="22" fillId="0" borderId="0" xfId="2" applyNumberFormat="1" applyFont="1" applyFill="1" applyBorder="1" applyAlignment="1">
      <alignment vertical="center"/>
    </xf>
    <xf numFmtId="0" fontId="5" fillId="0" borderId="0" xfId="1" applyFont="1" applyBorder="1" applyAlignment="1">
      <alignment vertical="center"/>
    </xf>
    <xf numFmtId="0" fontId="2" fillId="0" borderId="0" xfId="1" applyFont="1" applyBorder="1">
      <alignment vertical="center"/>
    </xf>
    <xf numFmtId="0" fontId="5" fillId="0" borderId="0" xfId="1" applyFont="1" applyBorder="1">
      <alignment vertical="center"/>
    </xf>
    <xf numFmtId="0" fontId="7" fillId="0" borderId="0" xfId="1" applyFont="1" applyBorder="1" applyAlignment="1">
      <alignment horizontal="center"/>
    </xf>
    <xf numFmtId="176" fontId="2" fillId="0" borderId="0" xfId="1" applyNumberFormat="1" applyFont="1" applyBorder="1" applyAlignment="1"/>
    <xf numFmtId="176" fontId="26" fillId="0" borderId="0" xfId="1" applyNumberFormat="1" applyFont="1" applyBorder="1" applyAlignment="1">
      <alignment horizontal="right"/>
    </xf>
    <xf numFmtId="176" fontId="5" fillId="2" borderId="28" xfId="1" applyNumberFormat="1" applyFont="1" applyFill="1" applyBorder="1">
      <alignment vertical="center"/>
    </xf>
    <xf numFmtId="176" fontId="5" fillId="2" borderId="32" xfId="1" applyNumberFormat="1" applyFont="1" applyFill="1" applyBorder="1">
      <alignment vertical="center"/>
    </xf>
    <xf numFmtId="176" fontId="27" fillId="2" borderId="34" xfId="1" applyNumberFormat="1" applyFont="1" applyFill="1" applyBorder="1" applyAlignment="1">
      <alignment horizontal="center" vertical="center" wrapText="1"/>
    </xf>
    <xf numFmtId="176" fontId="27" fillId="2" borderId="35" xfId="1" applyNumberFormat="1" applyFont="1" applyFill="1" applyBorder="1" applyAlignment="1">
      <alignment horizontal="center" vertical="center" wrapText="1"/>
    </xf>
    <xf numFmtId="176" fontId="28" fillId="0" borderId="36" xfId="2" applyNumberFormat="1" applyFont="1" applyFill="1" applyBorder="1" applyAlignment="1">
      <alignment vertical="center"/>
    </xf>
    <xf numFmtId="176" fontId="25" fillId="0" borderId="37" xfId="2" applyNumberFormat="1" applyFont="1" applyFill="1" applyBorder="1" applyAlignment="1">
      <alignment vertical="center"/>
    </xf>
    <xf numFmtId="176" fontId="29" fillId="0" borderId="37" xfId="2" applyNumberFormat="1" applyFont="1" applyFill="1" applyBorder="1" applyAlignment="1">
      <alignment vertical="center"/>
    </xf>
    <xf numFmtId="176" fontId="29" fillId="0" borderId="37" xfId="1" applyNumberFormat="1" applyFont="1" applyBorder="1" applyAlignment="1">
      <alignment vertical="center"/>
    </xf>
    <xf numFmtId="176" fontId="25" fillId="0" borderId="8" xfId="2" applyNumberFormat="1" applyFont="1" applyFill="1" applyBorder="1" applyAlignment="1">
      <alignment vertical="center"/>
    </xf>
    <xf numFmtId="176" fontId="25" fillId="0" borderId="0" xfId="2" applyNumberFormat="1" applyFont="1" applyFill="1" applyBorder="1" applyAlignment="1">
      <alignment vertical="center"/>
    </xf>
    <xf numFmtId="176" fontId="29" fillId="0" borderId="0" xfId="2" applyNumberFormat="1" applyFont="1" applyFill="1" applyBorder="1" applyAlignment="1">
      <alignment vertical="center"/>
    </xf>
    <xf numFmtId="176" fontId="29" fillId="0" borderId="0" xfId="1" applyNumberFormat="1" applyFont="1" applyBorder="1" applyAlignment="1">
      <alignment vertical="center"/>
    </xf>
    <xf numFmtId="176" fontId="25" fillId="0" borderId="8" xfId="1" applyNumberFormat="1" applyFont="1" applyFill="1" applyBorder="1" applyAlignment="1">
      <alignment vertical="center"/>
    </xf>
    <xf numFmtId="176" fontId="25" fillId="0" borderId="0" xfId="1" applyNumberFormat="1" applyFont="1" applyFill="1" applyBorder="1" applyAlignment="1">
      <alignment vertical="center"/>
    </xf>
    <xf numFmtId="176" fontId="29" fillId="0" borderId="0" xfId="1" applyNumberFormat="1" applyFont="1" applyFill="1" applyBorder="1" applyAlignment="1">
      <alignment vertical="center"/>
    </xf>
    <xf numFmtId="176" fontId="25" fillId="0" borderId="8" xfId="4" applyNumberFormat="1" applyFont="1" applyFill="1" applyBorder="1" applyAlignment="1">
      <alignment horizontal="left" vertical="center"/>
    </xf>
    <xf numFmtId="176" fontId="25" fillId="0" borderId="0" xfId="4" applyNumberFormat="1" applyFont="1" applyFill="1" applyBorder="1" applyAlignment="1">
      <alignment horizontal="left" vertical="center"/>
    </xf>
    <xf numFmtId="176" fontId="25" fillId="0" borderId="15" xfId="2" applyNumberFormat="1" applyFont="1" applyFill="1" applyBorder="1" applyAlignment="1">
      <alignment vertical="center"/>
    </xf>
    <xf numFmtId="176" fontId="25" fillId="0" borderId="2" xfId="4" applyNumberFormat="1" applyFont="1" applyFill="1" applyBorder="1" applyAlignment="1">
      <alignment vertical="center"/>
    </xf>
    <xf numFmtId="176" fontId="25" fillId="0" borderId="2" xfId="1" applyNumberFormat="1" applyFont="1" applyFill="1" applyBorder="1" applyAlignment="1">
      <alignment vertical="center"/>
    </xf>
    <xf numFmtId="176" fontId="25" fillId="0" borderId="11" xfId="2" applyNumberFormat="1" applyFont="1" applyFill="1" applyBorder="1" applyAlignment="1">
      <alignment vertical="center"/>
    </xf>
    <xf numFmtId="176" fontId="28" fillId="0" borderId="12" xfId="4" applyNumberFormat="1" applyFont="1" applyFill="1" applyBorder="1" applyAlignment="1">
      <alignment vertical="center"/>
    </xf>
    <xf numFmtId="176" fontId="25" fillId="0" borderId="12" xfId="4" applyNumberFormat="1" applyFont="1" applyFill="1" applyBorder="1" applyAlignment="1">
      <alignment vertical="center"/>
    </xf>
    <xf numFmtId="176" fontId="25" fillId="0" borderId="12" xfId="4" applyNumberFormat="1" applyFont="1" applyFill="1" applyBorder="1" applyAlignment="1">
      <alignment horizontal="left" vertical="center"/>
    </xf>
    <xf numFmtId="176" fontId="25" fillId="0" borderId="12" xfId="1" applyNumberFormat="1" applyFont="1" applyFill="1" applyBorder="1" applyAlignment="1">
      <alignment vertical="center"/>
    </xf>
    <xf numFmtId="176" fontId="25" fillId="0" borderId="0" xfId="4" applyNumberFormat="1" applyFont="1" applyFill="1" applyBorder="1" applyAlignment="1">
      <alignment vertical="center"/>
    </xf>
    <xf numFmtId="176" fontId="25" fillId="0" borderId="0" xfId="3" applyNumberFormat="1" applyFont="1" applyFill="1" applyBorder="1" applyAlignment="1">
      <alignment vertical="center"/>
    </xf>
    <xf numFmtId="176" fontId="29" fillId="0" borderId="0" xfId="4" applyNumberFormat="1" applyFont="1" applyFill="1" applyBorder="1" applyAlignment="1">
      <alignment horizontal="left" vertical="center"/>
    </xf>
    <xf numFmtId="176" fontId="29" fillId="0" borderId="0" xfId="4" applyNumberFormat="1" applyFont="1" applyFill="1" applyBorder="1" applyAlignment="1">
      <alignment vertical="center"/>
    </xf>
    <xf numFmtId="176" fontId="29" fillId="0" borderId="2" xfId="4" applyNumberFormat="1" applyFont="1" applyFill="1" applyBorder="1" applyAlignment="1">
      <alignment vertical="center"/>
    </xf>
    <xf numFmtId="176" fontId="29" fillId="0" borderId="2" xfId="4" applyNumberFormat="1" applyFont="1" applyFill="1" applyBorder="1" applyAlignment="1">
      <alignment horizontal="left" vertical="center"/>
    </xf>
    <xf numFmtId="176" fontId="29" fillId="0" borderId="2" xfId="1" applyNumberFormat="1" applyFont="1" applyFill="1" applyBorder="1" applyAlignment="1">
      <alignment vertical="center"/>
    </xf>
    <xf numFmtId="176" fontId="25" fillId="0" borderId="48" xfId="2" applyNumberFormat="1" applyFont="1" applyFill="1" applyBorder="1" applyAlignment="1">
      <alignment vertical="center"/>
    </xf>
    <xf numFmtId="176" fontId="28" fillId="0" borderId="49" xfId="4" applyNumberFormat="1" applyFont="1" applyFill="1" applyBorder="1" applyAlignment="1">
      <alignment vertical="center"/>
    </xf>
    <xf numFmtId="176" fontId="29" fillId="0" borderId="49" xfId="4" applyNumberFormat="1" applyFont="1" applyFill="1" applyBorder="1" applyAlignment="1">
      <alignment vertical="center"/>
    </xf>
    <xf numFmtId="176" fontId="29" fillId="0" borderId="49" xfId="4" applyNumberFormat="1" applyFont="1" applyFill="1" applyBorder="1" applyAlignment="1">
      <alignment horizontal="left" vertical="center"/>
    </xf>
    <xf numFmtId="176" fontId="30" fillId="0" borderId="49" xfId="4" applyNumberFormat="1" applyFont="1" applyFill="1" applyBorder="1" applyAlignment="1">
      <alignment horizontal="left" vertical="center"/>
    </xf>
    <xf numFmtId="176" fontId="29" fillId="0" borderId="49" xfId="1" applyNumberFormat="1" applyFont="1" applyFill="1" applyBorder="1" applyAlignment="1">
      <alignment vertical="center"/>
    </xf>
    <xf numFmtId="176" fontId="28" fillId="0" borderId="18" xfId="2" applyNumberFormat="1" applyFont="1" applyFill="1" applyBorder="1" applyAlignment="1">
      <alignment vertical="center"/>
    </xf>
    <xf numFmtId="176" fontId="25" fillId="0" borderId="19" xfId="4" applyNumberFormat="1" applyFont="1" applyFill="1" applyBorder="1" applyAlignment="1">
      <alignment vertical="center"/>
    </xf>
    <xf numFmtId="176" fontId="29" fillId="0" borderId="19" xfId="4" applyNumberFormat="1" applyFont="1" applyFill="1" applyBorder="1" applyAlignment="1">
      <alignment vertical="center"/>
    </xf>
    <xf numFmtId="176" fontId="29" fillId="0" borderId="19" xfId="4" applyNumberFormat="1" applyFont="1" applyFill="1" applyBorder="1" applyAlignment="1">
      <alignment horizontal="left" vertical="center"/>
    </xf>
    <xf numFmtId="176" fontId="29" fillId="0" borderId="19" xfId="1" applyNumberFormat="1" applyFont="1" applyFill="1" applyBorder="1" applyAlignment="1">
      <alignment vertical="center"/>
    </xf>
    <xf numFmtId="176" fontId="31" fillId="0" borderId="28" xfId="1" applyNumberFormat="1" applyFont="1" applyBorder="1" applyAlignment="1">
      <alignment vertical="top" wrapText="1"/>
    </xf>
    <xf numFmtId="176" fontId="31" fillId="0" borderId="28" xfId="1" applyNumberFormat="1" applyFont="1" applyBorder="1" applyAlignment="1">
      <alignment vertical="top"/>
    </xf>
    <xf numFmtId="176" fontId="31" fillId="0" borderId="0" xfId="1" applyNumberFormat="1" applyFont="1" applyBorder="1" applyAlignment="1">
      <alignment vertical="top"/>
    </xf>
    <xf numFmtId="0" fontId="9" fillId="0" borderId="0" xfId="1" applyFont="1" applyAlignment="1">
      <alignment vertical="center"/>
    </xf>
    <xf numFmtId="176" fontId="2" fillId="0" borderId="0" xfId="1" applyNumberFormat="1" applyFont="1" applyFill="1" applyBorder="1" applyAlignment="1">
      <alignment horizontal="right" vertical="center"/>
    </xf>
    <xf numFmtId="176" fontId="6" fillId="0" borderId="29" xfId="2" applyNumberFormat="1" applyFont="1" applyFill="1" applyBorder="1" applyAlignment="1">
      <alignment vertical="center"/>
    </xf>
    <xf numFmtId="176" fontId="6" fillId="0" borderId="28" xfId="4" applyNumberFormat="1" applyFont="1" applyFill="1" applyBorder="1" applyAlignment="1">
      <alignment vertical="center"/>
    </xf>
    <xf numFmtId="176" fontId="6" fillId="0" borderId="28" xfId="4" applyNumberFormat="1" applyFont="1" applyFill="1" applyBorder="1" applyAlignment="1">
      <alignment horizontal="left" vertical="center"/>
    </xf>
    <xf numFmtId="176" fontId="6" fillId="0" borderId="28" xfId="1" applyNumberFormat="1" applyFont="1" applyFill="1" applyBorder="1" applyAlignment="1">
      <alignment vertical="center"/>
    </xf>
    <xf numFmtId="176" fontId="5" fillId="0" borderId="28" xfId="1" applyNumberFormat="1" applyFont="1" applyBorder="1" applyAlignment="1">
      <alignment vertical="center"/>
    </xf>
    <xf numFmtId="176" fontId="5" fillId="0" borderId="30" xfId="1" applyNumberFormat="1" applyFont="1" applyBorder="1" applyAlignment="1">
      <alignment vertical="center"/>
    </xf>
    <xf numFmtId="176" fontId="6" fillId="0" borderId="8" xfId="2" applyNumberFormat="1" applyFont="1" applyFill="1" applyBorder="1" applyAlignment="1">
      <alignment vertical="center"/>
    </xf>
    <xf numFmtId="176" fontId="6" fillId="0" borderId="0" xfId="4" applyNumberFormat="1" applyFont="1" applyFill="1" applyBorder="1" applyAlignment="1">
      <alignment vertical="center"/>
    </xf>
    <xf numFmtId="176" fontId="6" fillId="0" borderId="0" xfId="4" applyNumberFormat="1" applyFont="1" applyFill="1" applyBorder="1" applyAlignment="1">
      <alignment horizontal="left" vertical="center"/>
    </xf>
    <xf numFmtId="176" fontId="5" fillId="0" borderId="14" xfId="1" applyNumberFormat="1" applyFont="1" applyBorder="1" applyAlignment="1">
      <alignment vertical="center"/>
    </xf>
    <xf numFmtId="176" fontId="20" fillId="0" borderId="0" xfId="4" applyNumberFormat="1" applyFont="1" applyFill="1" applyBorder="1" applyAlignment="1">
      <alignment horizontal="left" vertical="center"/>
    </xf>
    <xf numFmtId="176" fontId="6" fillId="0" borderId="8" xfId="1" applyNumberFormat="1" applyFont="1" applyFill="1" applyBorder="1" applyAlignment="1">
      <alignment vertical="center"/>
    </xf>
    <xf numFmtId="176" fontId="6" fillId="0" borderId="8" xfId="3" applyNumberFormat="1" applyFont="1" applyFill="1" applyBorder="1" applyAlignment="1">
      <alignment vertical="center"/>
    </xf>
    <xf numFmtId="176" fontId="6" fillId="0" borderId="0" xfId="3" applyNumberFormat="1" applyFont="1" applyFill="1" applyBorder="1" applyAlignment="1">
      <alignment vertical="center"/>
    </xf>
    <xf numFmtId="176" fontId="6" fillId="0" borderId="11" xfId="1" applyNumberFormat="1" applyFont="1" applyFill="1" applyBorder="1" applyAlignment="1">
      <alignment vertical="center"/>
    </xf>
    <xf numFmtId="176" fontId="6" fillId="0" borderId="12" xfId="1" applyNumberFormat="1" applyFont="1" applyFill="1" applyBorder="1" applyAlignment="1">
      <alignment vertical="center"/>
    </xf>
    <xf numFmtId="176" fontId="6" fillId="0" borderId="12" xfId="3" applyNumberFormat="1" applyFont="1" applyFill="1" applyBorder="1" applyAlignment="1">
      <alignment vertical="center"/>
    </xf>
    <xf numFmtId="176" fontId="5" fillId="0" borderId="12" xfId="1" applyNumberFormat="1" applyFont="1" applyBorder="1" applyAlignment="1">
      <alignment vertical="center"/>
    </xf>
    <xf numFmtId="176" fontId="5" fillId="0" borderId="53" xfId="1" applyNumberFormat="1" applyFont="1" applyBorder="1" applyAlignment="1">
      <alignment vertical="center"/>
    </xf>
    <xf numFmtId="176" fontId="6" fillId="0" borderId="0" xfId="1" applyNumberFormat="1" applyFont="1" applyFill="1" applyBorder="1" applyAlignment="1">
      <alignment horizontal="left" vertical="center"/>
    </xf>
    <xf numFmtId="176" fontId="6" fillId="0" borderId="12" xfId="1" applyNumberFormat="1" applyFont="1" applyFill="1" applyBorder="1" applyAlignment="1">
      <alignment horizontal="left" vertical="center"/>
    </xf>
    <xf numFmtId="176" fontId="6" fillId="0" borderId="28" xfId="1" applyNumberFormat="1" applyFont="1" applyFill="1" applyBorder="1" applyAlignment="1">
      <alignment horizontal="left" vertical="center"/>
    </xf>
    <xf numFmtId="176" fontId="20" fillId="0" borderId="36" xfId="1" applyNumberFormat="1" applyFont="1" applyFill="1" applyBorder="1" applyAlignment="1">
      <alignment horizontal="left" vertical="center"/>
    </xf>
    <xf numFmtId="176" fontId="6" fillId="0" borderId="37" xfId="1" applyNumberFormat="1" applyFont="1" applyFill="1" applyBorder="1" applyAlignment="1">
      <alignment horizontal="left" vertical="center"/>
    </xf>
    <xf numFmtId="176" fontId="20" fillId="0" borderId="15" xfId="1" applyNumberFormat="1" applyFont="1" applyFill="1" applyBorder="1" applyAlignment="1">
      <alignment horizontal="left" vertical="center"/>
    </xf>
    <xf numFmtId="176" fontId="6" fillId="0" borderId="2" xfId="1" applyNumberFormat="1" applyFont="1" applyFill="1" applyBorder="1" applyAlignment="1">
      <alignment horizontal="left" vertical="center"/>
    </xf>
    <xf numFmtId="176" fontId="20" fillId="0" borderId="48" xfId="1" applyNumberFormat="1" applyFont="1" applyFill="1" applyBorder="1" applyAlignment="1">
      <alignment horizontal="left" vertical="center"/>
    </xf>
    <xf numFmtId="176" fontId="6" fillId="0" borderId="49" xfId="1" applyNumberFormat="1" applyFont="1" applyFill="1" applyBorder="1" applyAlignment="1">
      <alignment horizontal="left" vertical="center"/>
    </xf>
    <xf numFmtId="176" fontId="20" fillId="0" borderId="5" xfId="1" applyNumberFormat="1" applyFont="1" applyFill="1" applyBorder="1" applyAlignment="1">
      <alignment vertical="center"/>
    </xf>
    <xf numFmtId="176" fontId="6" fillId="0" borderId="6" xfId="1" applyNumberFormat="1" applyFont="1" applyFill="1" applyBorder="1" applyAlignment="1">
      <alignment vertical="center"/>
    </xf>
    <xf numFmtId="176" fontId="6" fillId="0" borderId="6" xfId="3" applyNumberFormat="1" applyFont="1" applyFill="1" applyBorder="1" applyAlignment="1">
      <alignment vertical="center"/>
    </xf>
    <xf numFmtId="176" fontId="5" fillId="0" borderId="6" xfId="1" applyNumberFormat="1" applyFont="1" applyBorder="1" applyAlignment="1">
      <alignment vertical="center"/>
    </xf>
    <xf numFmtId="0" fontId="6" fillId="0" borderId="0" xfId="3" applyFont="1" applyFill="1" applyBorder="1" applyAlignment="1">
      <alignment vertical="center"/>
    </xf>
    <xf numFmtId="176" fontId="6" fillId="0" borderId="26" xfId="1" applyNumberFormat="1" applyFont="1" applyBorder="1" applyAlignment="1">
      <alignment horizontal="center" vertical="center" wrapText="1"/>
    </xf>
    <xf numFmtId="176" fontId="34" fillId="0" borderId="0" xfId="1" applyNumberFormat="1" applyFont="1" applyBorder="1" applyAlignment="1">
      <alignment horizontal="left" vertical="center"/>
    </xf>
    <xf numFmtId="176" fontId="6" fillId="0" borderId="0" xfId="1" applyNumberFormat="1" applyFont="1" applyBorder="1" applyAlignment="1">
      <alignment horizontal="center" vertical="center"/>
    </xf>
    <xf numFmtId="176" fontId="6" fillId="0" borderId="0" xfId="1" applyNumberFormat="1" applyFont="1" applyBorder="1" applyAlignment="1">
      <alignment horizontal="left" vertical="center"/>
    </xf>
    <xf numFmtId="176" fontId="6" fillId="0" borderId="0" xfId="1" applyNumberFormat="1" applyFont="1" applyBorder="1">
      <alignment vertical="center"/>
    </xf>
    <xf numFmtId="176" fontId="8" fillId="0" borderId="2" xfId="1" applyNumberFormat="1" applyFont="1" applyBorder="1" applyAlignment="1">
      <alignment vertical="center"/>
    </xf>
    <xf numFmtId="176" fontId="7" fillId="0" borderId="2" xfId="1" applyNumberFormat="1" applyFont="1" applyBorder="1" applyAlignment="1">
      <alignment vertical="center"/>
    </xf>
    <xf numFmtId="176" fontId="6" fillId="0" borderId="24" xfId="1" applyNumberFormat="1" applyFont="1" applyBorder="1" applyAlignment="1">
      <alignment vertical="center"/>
    </xf>
    <xf numFmtId="0" fontId="8" fillId="0" borderId="0" xfId="1" applyFont="1" applyFill="1" applyBorder="1" applyAlignment="1">
      <alignment vertical="center"/>
    </xf>
    <xf numFmtId="0" fontId="6" fillId="0" borderId="0" xfId="1" applyFont="1" applyBorder="1">
      <alignment vertical="center"/>
    </xf>
    <xf numFmtId="0" fontId="6" fillId="0" borderId="1" xfId="1" applyFont="1" applyBorder="1" applyAlignment="1">
      <alignment horizontal="center" vertical="center" wrapText="1"/>
    </xf>
    <xf numFmtId="0" fontId="6" fillId="0" borderId="0" xfId="1" applyFont="1" applyBorder="1" applyAlignment="1">
      <alignment horizontal="center" vertical="center"/>
    </xf>
    <xf numFmtId="176" fontId="6" fillId="0" borderId="1" xfId="1" applyNumberFormat="1" applyFont="1" applyBorder="1">
      <alignment vertical="center"/>
    </xf>
    <xf numFmtId="176" fontId="6" fillId="0" borderId="1" xfId="1" applyNumberFormat="1" applyFont="1" applyBorder="1" applyAlignment="1">
      <alignment horizontal="center" vertical="center"/>
    </xf>
    <xf numFmtId="176" fontId="8" fillId="0" borderId="0" xfId="1" applyNumberFormat="1" applyFont="1" applyFill="1" applyBorder="1" applyAlignment="1">
      <alignment vertical="center"/>
    </xf>
    <xf numFmtId="176" fontId="6" fillId="0" borderId="1" xfId="1" applyNumberFormat="1" applyFont="1" applyBorder="1" applyAlignment="1">
      <alignment horizontal="center" vertical="center" wrapText="1"/>
    </xf>
    <xf numFmtId="10" fontId="6" fillId="0" borderId="1" xfId="5" applyNumberFormat="1" applyFont="1" applyBorder="1">
      <alignment vertical="center"/>
    </xf>
    <xf numFmtId="10" fontId="6" fillId="0" borderId="0" xfId="5" applyNumberFormat="1" applyFont="1" applyBorder="1">
      <alignment vertical="center"/>
    </xf>
    <xf numFmtId="10" fontId="6" fillId="0" borderId="1" xfId="5" applyNumberFormat="1" applyFont="1" applyBorder="1" applyAlignment="1">
      <alignment horizontal="center" vertical="center" wrapText="1"/>
    </xf>
    <xf numFmtId="176" fontId="6" fillId="0" borderId="1" xfId="1" applyNumberFormat="1" applyFont="1" applyBorder="1" applyAlignment="1">
      <alignment vertical="center" wrapText="1"/>
    </xf>
    <xf numFmtId="0" fontId="6" fillId="0" borderId="57" xfId="1" applyFont="1" applyBorder="1" applyAlignment="1">
      <alignment vertical="center"/>
    </xf>
    <xf numFmtId="0" fontId="6" fillId="0" borderId="3" xfId="1" applyFont="1" applyBorder="1" applyAlignment="1">
      <alignment vertical="center"/>
    </xf>
    <xf numFmtId="0" fontId="6" fillId="0" borderId="0" xfId="1" applyFont="1" applyAlignment="1">
      <alignment horizontal="center" vertical="center"/>
    </xf>
    <xf numFmtId="176" fontId="3" fillId="0" borderId="1" xfId="1" applyNumberFormat="1" applyFont="1" applyBorder="1" applyAlignment="1">
      <alignment horizontal="left" vertical="center"/>
    </xf>
    <xf numFmtId="176" fontId="6" fillId="0" borderId="58" xfId="1" applyNumberFormat="1" applyFont="1" applyBorder="1">
      <alignment vertical="center"/>
    </xf>
    <xf numFmtId="176" fontId="3" fillId="0" borderId="1" xfId="1" applyNumberFormat="1" applyFont="1" applyBorder="1" applyAlignment="1">
      <alignment horizontal="left" vertical="center" wrapText="1"/>
    </xf>
    <xf numFmtId="176" fontId="3" fillId="0" borderId="57" xfId="1" applyNumberFormat="1" applyFont="1" applyBorder="1" applyAlignment="1">
      <alignment horizontal="center" vertical="center"/>
    </xf>
    <xf numFmtId="176" fontId="3" fillId="0" borderId="4" xfId="1" applyNumberFormat="1" applyFont="1" applyBorder="1" applyAlignment="1">
      <alignment horizontal="left" vertical="center"/>
    </xf>
    <xf numFmtId="176" fontId="6" fillId="0" borderId="4" xfId="1" applyNumberFormat="1" applyFont="1" applyBorder="1">
      <alignment vertical="center"/>
    </xf>
    <xf numFmtId="0" fontId="3" fillId="0" borderId="1" xfId="1" applyFont="1" applyBorder="1" applyAlignment="1">
      <alignment horizontal="center" vertical="center" wrapText="1"/>
    </xf>
    <xf numFmtId="176" fontId="3" fillId="0" borderId="3" xfId="1" applyNumberFormat="1" applyFont="1" applyBorder="1" applyAlignment="1">
      <alignment horizontal="left" vertical="center" wrapText="1"/>
    </xf>
    <xf numFmtId="176" fontId="3" fillId="0" borderId="1" xfId="1" applyNumberFormat="1" applyFont="1" applyBorder="1" applyAlignment="1">
      <alignment horizontal="center" vertical="center" wrapText="1"/>
    </xf>
    <xf numFmtId="176" fontId="3" fillId="0" borderId="3" xfId="1" applyNumberFormat="1" applyFont="1" applyBorder="1" applyAlignment="1">
      <alignment horizontal="center" vertical="center" wrapText="1"/>
    </xf>
    <xf numFmtId="176" fontId="3" fillId="0" borderId="1" xfId="1" applyNumberFormat="1" applyFont="1" applyBorder="1">
      <alignment vertical="center"/>
    </xf>
    <xf numFmtId="176" fontId="3" fillId="0" borderId="1" xfId="1" applyNumberFormat="1" applyFont="1" applyBorder="1" applyAlignment="1">
      <alignment horizontal="left" vertical="center" wrapText="1" indent="1"/>
    </xf>
    <xf numFmtId="176" fontId="3" fillId="0" borderId="1" xfId="1" applyNumberFormat="1" applyFont="1" applyBorder="1" applyAlignment="1">
      <alignment horizontal="center" vertical="center"/>
    </xf>
    <xf numFmtId="0" fontId="3" fillId="0" borderId="0" xfId="1" applyFont="1">
      <alignment vertical="center"/>
    </xf>
    <xf numFmtId="0" fontId="3" fillId="0" borderId="57" xfId="1" applyFont="1" applyBorder="1">
      <alignment vertical="center"/>
    </xf>
    <xf numFmtId="176" fontId="3" fillId="0" borderId="46" xfId="1" applyNumberFormat="1" applyFont="1" applyBorder="1">
      <alignment vertical="center"/>
    </xf>
    <xf numFmtId="176" fontId="3" fillId="0" borderId="46" xfId="1" applyNumberFormat="1" applyFont="1" applyBorder="1" applyAlignment="1">
      <alignment horizontal="left" vertical="center"/>
    </xf>
    <xf numFmtId="176" fontId="3" fillId="0" borderId="1" xfId="1" applyNumberFormat="1" applyFont="1" applyBorder="1" applyAlignment="1">
      <alignment horizontal="left" vertical="center" indent="1"/>
    </xf>
    <xf numFmtId="176" fontId="3" fillId="0" borderId="59" xfId="1" applyNumberFormat="1" applyFont="1" applyBorder="1" applyAlignment="1">
      <alignment horizontal="center" vertical="center"/>
    </xf>
    <xf numFmtId="176" fontId="3" fillId="0" borderId="46" xfId="1" applyNumberFormat="1" applyFont="1" applyBorder="1" applyAlignment="1">
      <alignment horizontal="left" vertical="center" indent="1"/>
    </xf>
    <xf numFmtId="176" fontId="3" fillId="0" borderId="3" xfId="1" applyNumberFormat="1" applyFont="1" applyBorder="1" applyAlignment="1">
      <alignment horizontal="center" vertical="center"/>
    </xf>
    <xf numFmtId="176" fontId="3" fillId="0" borderId="0" xfId="1" applyNumberFormat="1" applyFont="1" applyFill="1" applyAlignment="1">
      <alignment horizontal="center" vertical="center"/>
    </xf>
    <xf numFmtId="176" fontId="3" fillId="0" borderId="0" xfId="1" applyNumberFormat="1" applyFont="1" applyFill="1" applyAlignment="1">
      <alignment horizontal="right" vertical="center" wrapText="1"/>
    </xf>
    <xf numFmtId="0" fontId="26" fillId="0" borderId="1" xfId="6" applyFont="1" applyBorder="1" applyAlignment="1">
      <alignment horizontal="center" vertical="center"/>
    </xf>
    <xf numFmtId="0" fontId="26" fillId="0" borderId="1" xfId="6" applyFont="1" applyFill="1" applyBorder="1" applyAlignment="1">
      <alignment horizontal="center" vertical="center"/>
    </xf>
    <xf numFmtId="0" fontId="26" fillId="0" borderId="1" xfId="6" applyFont="1" applyBorder="1" applyAlignment="1">
      <alignment horizontal="centerContinuous" vertical="center" wrapText="1"/>
    </xf>
    <xf numFmtId="176" fontId="26" fillId="0" borderId="26" xfId="6" applyNumberFormat="1" applyFont="1" applyBorder="1" applyAlignment="1">
      <alignment vertical="center"/>
    </xf>
    <xf numFmtId="176" fontId="26" fillId="0" borderId="53" xfId="6" applyNumberFormat="1" applyFont="1" applyBorder="1" applyAlignment="1">
      <alignment vertical="center"/>
    </xf>
    <xf numFmtId="176" fontId="26" fillId="0" borderId="53" xfId="6" applyNumberFormat="1" applyFont="1" applyBorder="1" applyAlignment="1">
      <alignment vertical="center" wrapText="1"/>
    </xf>
    <xf numFmtId="176" fontId="26" fillId="0" borderId="53" xfId="6" applyNumberFormat="1" applyFont="1" applyBorder="1" applyAlignment="1">
      <alignment horizontal="center" vertical="center"/>
    </xf>
    <xf numFmtId="176" fontId="26" fillId="0" borderId="57" xfId="6" applyNumberFormat="1" applyFont="1" applyBorder="1" applyAlignment="1">
      <alignment horizontal="center" vertical="center" wrapText="1"/>
    </xf>
    <xf numFmtId="176" fontId="26" fillId="0" borderId="57" xfId="6" applyNumberFormat="1" applyFont="1" applyFill="1" applyBorder="1" applyAlignment="1">
      <alignment horizontal="center" vertical="center"/>
    </xf>
    <xf numFmtId="176" fontId="26" fillId="0" borderId="26" xfId="1" applyNumberFormat="1" applyFont="1" applyBorder="1" applyAlignment="1">
      <alignment horizontal="center" vertical="center"/>
    </xf>
    <xf numFmtId="176" fontId="2" fillId="0" borderId="1" xfId="1" applyNumberFormat="1" applyFont="1" applyFill="1" applyBorder="1">
      <alignment vertical="center"/>
    </xf>
    <xf numFmtId="0" fontId="38" fillId="0" borderId="0" xfId="1" applyFont="1" applyBorder="1" applyAlignment="1">
      <alignment vertical="center"/>
    </xf>
    <xf numFmtId="0" fontId="20" fillId="0" borderId="0" xfId="1" applyFont="1" applyBorder="1" applyAlignment="1">
      <alignment horizontal="right" vertical="center"/>
    </xf>
    <xf numFmtId="176" fontId="20" fillId="0" borderId="0" xfId="1" applyNumberFormat="1" applyFont="1" applyBorder="1" applyAlignment="1">
      <alignment horizontal="right" vertical="center"/>
    </xf>
    <xf numFmtId="10" fontId="20" fillId="0" borderId="0" xfId="5" applyNumberFormat="1" applyFont="1" applyBorder="1">
      <alignment vertical="center"/>
    </xf>
    <xf numFmtId="0" fontId="41" fillId="0" borderId="0" xfId="1" applyFont="1" applyBorder="1" applyAlignment="1">
      <alignment horizontal="center" vertical="center"/>
    </xf>
    <xf numFmtId="176" fontId="39" fillId="0" borderId="2" xfId="1" applyNumberFormat="1" applyFont="1" applyBorder="1" applyAlignment="1">
      <alignment vertical="center"/>
    </xf>
    <xf numFmtId="176" fontId="38" fillId="0" borderId="2" xfId="1" applyNumberFormat="1" applyFont="1" applyBorder="1" applyAlignment="1">
      <alignment vertical="center"/>
    </xf>
    <xf numFmtId="176" fontId="38" fillId="0" borderId="0" xfId="1" applyNumberFormat="1" applyFont="1" applyBorder="1" applyAlignment="1">
      <alignment horizontal="center" vertical="center"/>
    </xf>
    <xf numFmtId="176" fontId="20" fillId="0" borderId="26" xfId="1" applyNumberFormat="1" applyFont="1" applyBorder="1" applyAlignment="1">
      <alignment horizontal="center" vertical="center" wrapText="1"/>
    </xf>
    <xf numFmtId="176" fontId="20" fillId="0" borderId="24" xfId="1" applyNumberFormat="1" applyFont="1" applyBorder="1" applyAlignment="1">
      <alignment horizontal="center" vertical="center"/>
    </xf>
    <xf numFmtId="0" fontId="6" fillId="0" borderId="2" xfId="1" applyFont="1" applyBorder="1" applyAlignment="1"/>
    <xf numFmtId="0" fontId="6" fillId="0" borderId="1" xfId="1" applyFont="1" applyBorder="1" applyAlignment="1">
      <alignment horizontal="center" vertical="center"/>
    </xf>
    <xf numFmtId="38" fontId="6" fillId="0" borderId="26" xfId="2" applyFont="1" applyFill="1" applyBorder="1" applyAlignment="1">
      <alignment vertical="center"/>
    </xf>
    <xf numFmtId="38" fontId="6" fillId="0" borderId="12" xfId="2" applyFont="1" applyFill="1" applyBorder="1" applyAlignment="1">
      <alignment vertical="center"/>
    </xf>
    <xf numFmtId="0" fontId="6" fillId="0" borderId="12" xfId="1" applyFont="1" applyFill="1" applyBorder="1" applyAlignment="1">
      <alignment vertical="center"/>
    </xf>
    <xf numFmtId="0" fontId="6" fillId="0" borderId="12" xfId="1" applyFont="1" applyBorder="1" applyAlignment="1">
      <alignment vertical="center"/>
    </xf>
    <xf numFmtId="0" fontId="6" fillId="0" borderId="53" xfId="1" applyFont="1" applyBorder="1" applyAlignment="1">
      <alignment vertical="center"/>
    </xf>
    <xf numFmtId="0" fontId="6" fillId="0" borderId="0" xfId="1" applyFont="1" applyAlignment="1">
      <alignment vertical="center"/>
    </xf>
    <xf numFmtId="0" fontId="6" fillId="0" borderId="53" xfId="1" applyFont="1" applyFill="1" applyBorder="1" applyAlignment="1">
      <alignment vertical="center"/>
    </xf>
    <xf numFmtId="38" fontId="6" fillId="0" borderId="55" xfId="2" applyFont="1" applyFill="1" applyBorder="1" applyAlignment="1">
      <alignment vertical="center"/>
    </xf>
    <xf numFmtId="38" fontId="6" fillId="0" borderId="4" xfId="2" applyFont="1" applyFill="1" applyBorder="1" applyAlignment="1">
      <alignment vertical="center"/>
    </xf>
    <xf numFmtId="0" fontId="6" fillId="0" borderId="4" xfId="1" applyFont="1" applyFill="1" applyBorder="1" applyAlignment="1">
      <alignment vertical="center"/>
    </xf>
    <xf numFmtId="0" fontId="6" fillId="0" borderId="56" xfId="1" applyFont="1" applyFill="1" applyBorder="1" applyAlignment="1">
      <alignment vertical="center"/>
    </xf>
    <xf numFmtId="38" fontId="6" fillId="0" borderId="24" xfId="2" applyFont="1" applyFill="1" applyBorder="1" applyAlignment="1">
      <alignment vertical="center"/>
    </xf>
    <xf numFmtId="0" fontId="20" fillId="0" borderId="0" xfId="1" applyFont="1" applyFill="1" applyBorder="1" applyAlignment="1">
      <alignment vertical="center"/>
    </xf>
    <xf numFmtId="0" fontId="6" fillId="0" borderId="14" xfId="1" applyFont="1" applyFill="1" applyBorder="1" applyAlignment="1">
      <alignment vertical="center"/>
    </xf>
    <xf numFmtId="38" fontId="6" fillId="2" borderId="0" xfId="2" applyFont="1" applyFill="1" applyBorder="1" applyAlignment="1">
      <alignment vertical="center"/>
    </xf>
    <xf numFmtId="0" fontId="6" fillId="2" borderId="0" xfId="1" applyFont="1" applyFill="1" applyBorder="1" applyAlignment="1">
      <alignment vertical="center"/>
    </xf>
    <xf numFmtId="0" fontId="6" fillId="2" borderId="14" xfId="1" applyFont="1" applyFill="1" applyBorder="1" applyAlignment="1">
      <alignment vertical="center"/>
    </xf>
    <xf numFmtId="38" fontId="20" fillId="2" borderId="12" xfId="2" applyFont="1" applyFill="1" applyBorder="1" applyAlignment="1">
      <alignment vertical="center"/>
    </xf>
    <xf numFmtId="38" fontId="6" fillId="2" borderId="12" xfId="2" applyFont="1" applyFill="1" applyBorder="1" applyAlignment="1">
      <alignment vertical="center"/>
    </xf>
    <xf numFmtId="0" fontId="6" fillId="2" borderId="12" xfId="1" applyFont="1" applyFill="1" applyBorder="1" applyAlignment="1">
      <alignment vertical="center"/>
    </xf>
    <xf numFmtId="0" fontId="6" fillId="2" borderId="53" xfId="1" applyFont="1" applyFill="1" applyBorder="1" applyAlignment="1">
      <alignment vertical="center"/>
    </xf>
    <xf numFmtId="38" fontId="20" fillId="0" borderId="12" xfId="2" applyFont="1" applyFill="1" applyBorder="1" applyAlignment="1">
      <alignment vertical="center"/>
    </xf>
    <xf numFmtId="0" fontId="22" fillId="0" borderId="12" xfId="1" applyFont="1" applyFill="1" applyBorder="1" applyAlignment="1">
      <alignment vertical="center"/>
    </xf>
    <xf numFmtId="0" fontId="22" fillId="0" borderId="53" xfId="1" applyFont="1" applyFill="1" applyBorder="1" applyAlignment="1">
      <alignment vertical="center"/>
    </xf>
    <xf numFmtId="0" fontId="22" fillId="0" borderId="0" xfId="1" applyFont="1" applyFill="1" applyBorder="1" applyAlignment="1">
      <alignment vertical="center"/>
    </xf>
    <xf numFmtId="0" fontId="22" fillId="0" borderId="14" xfId="1" applyFont="1" applyFill="1" applyBorder="1" applyAlignment="1">
      <alignment vertical="center"/>
    </xf>
    <xf numFmtId="38" fontId="20" fillId="0" borderId="26" xfId="2" applyFont="1" applyFill="1" applyBorder="1" applyAlignment="1">
      <alignment vertical="center"/>
    </xf>
    <xf numFmtId="38" fontId="22" fillId="0" borderId="0" xfId="2" applyFont="1" applyFill="1" applyBorder="1" applyAlignment="1">
      <alignment vertical="center"/>
    </xf>
    <xf numFmtId="0" fontId="6" fillId="0" borderId="0" xfId="1" applyFont="1" applyAlignment="1">
      <alignment horizontal="left" vertical="center" shrinkToFit="1"/>
    </xf>
    <xf numFmtId="0" fontId="42" fillId="0" borderId="0" xfId="1" applyFont="1" applyFill="1" applyBorder="1" applyAlignment="1">
      <alignment horizontal="center" vertical="center" wrapText="1"/>
    </xf>
    <xf numFmtId="0" fontId="4" fillId="0" borderId="0" xfId="1" applyFont="1" applyFill="1">
      <alignment vertical="center"/>
    </xf>
    <xf numFmtId="176" fontId="42" fillId="0" borderId="0" xfId="1" applyNumberFormat="1" applyFont="1" applyFill="1" applyBorder="1">
      <alignment vertical="center"/>
    </xf>
    <xf numFmtId="176" fontId="4" fillId="0" borderId="0" xfId="1" applyNumberFormat="1" applyFont="1" applyFill="1">
      <alignment vertical="center"/>
    </xf>
    <xf numFmtId="176" fontId="42" fillId="0" borderId="0" xfId="1" applyNumberFormat="1" applyFont="1" applyFill="1" applyBorder="1" applyAlignment="1">
      <alignment horizontal="center" vertical="center"/>
    </xf>
    <xf numFmtId="0" fontId="2" fillId="0" borderId="0" xfId="1" applyFont="1" applyFill="1" applyBorder="1">
      <alignment vertical="center"/>
    </xf>
    <xf numFmtId="0" fontId="20" fillId="0" borderId="2" xfId="1" applyFont="1" applyBorder="1" applyAlignment="1">
      <alignment vertical="center"/>
    </xf>
    <xf numFmtId="0" fontId="2" fillId="0" borderId="0" xfId="1" applyFont="1" applyFill="1">
      <alignment vertical="center"/>
    </xf>
    <xf numFmtId="0" fontId="43" fillId="0" borderId="0" xfId="1" applyFont="1" applyFill="1" applyBorder="1" applyAlignment="1">
      <alignment horizontal="left" vertical="center"/>
    </xf>
    <xf numFmtId="176" fontId="2" fillId="0" borderId="0" xfId="1" applyNumberFormat="1" applyFont="1" applyFill="1">
      <alignment vertical="center"/>
    </xf>
    <xf numFmtId="0" fontId="43" fillId="0" borderId="0" xfId="1" applyFont="1" applyFill="1" applyAlignment="1">
      <alignment vertical="top"/>
    </xf>
    <xf numFmtId="0" fontId="2" fillId="0" borderId="0" xfId="1" applyFont="1" applyFill="1" applyAlignment="1">
      <alignment horizontal="center" vertical="center"/>
    </xf>
    <xf numFmtId="38" fontId="20" fillId="0" borderId="0" xfId="2" applyFont="1" applyFill="1">
      <alignment vertical="center"/>
    </xf>
    <xf numFmtId="176" fontId="20" fillId="0" borderId="0" xfId="2" applyNumberFormat="1" applyFont="1" applyFill="1">
      <alignment vertical="center"/>
    </xf>
    <xf numFmtId="176" fontId="34" fillId="0" borderId="0" xfId="2" applyNumberFormat="1" applyFont="1" applyFill="1" applyAlignment="1">
      <alignment vertical="center" wrapText="1"/>
    </xf>
    <xf numFmtId="176" fontId="20" fillId="0" borderId="0" xfId="1" applyNumberFormat="1" applyFont="1" applyFill="1">
      <alignment vertical="center"/>
    </xf>
    <xf numFmtId="176" fontId="2" fillId="0" borderId="0" xfId="1" applyNumberFormat="1" applyFont="1" applyFill="1" applyAlignment="1">
      <alignment horizontal="center" vertical="center"/>
    </xf>
    <xf numFmtId="176" fontId="2" fillId="0" borderId="0" xfId="1" applyNumberFormat="1" applyFont="1" applyFill="1" applyAlignment="1">
      <alignment vertical="center"/>
    </xf>
    <xf numFmtId="0" fontId="44" fillId="0" borderId="0" xfId="1" applyFont="1" applyAlignment="1">
      <alignment horizontal="left"/>
    </xf>
    <xf numFmtId="0" fontId="2" fillId="0" borderId="0" xfId="1" applyFont="1" applyFill="1" applyAlignment="1">
      <alignment vertical="center" wrapText="1"/>
    </xf>
    <xf numFmtId="0" fontId="2" fillId="0" borderId="0" xfId="1" applyFont="1" applyFill="1" applyAlignment="1">
      <alignment horizontal="left" vertical="center" wrapText="1"/>
    </xf>
    <xf numFmtId="0" fontId="34" fillId="0" borderId="0" xfId="1" applyFont="1" applyFill="1" applyBorder="1" applyAlignment="1">
      <alignment horizontal="left" vertical="center"/>
    </xf>
    <xf numFmtId="0" fontId="2" fillId="0" borderId="0" xfId="1" applyFont="1" applyFill="1" applyBorder="1" applyAlignment="1">
      <alignment vertical="center" wrapText="1"/>
    </xf>
    <xf numFmtId="0" fontId="2" fillId="0" borderId="0" xfId="1" applyFont="1" applyFill="1" applyBorder="1" applyAlignment="1">
      <alignment horizontal="left" vertical="center" wrapText="1"/>
    </xf>
    <xf numFmtId="0" fontId="44" fillId="0" borderId="0" xfId="1" applyFont="1" applyFill="1" applyBorder="1" applyAlignment="1">
      <alignment horizontal="right" vertical="center"/>
    </xf>
    <xf numFmtId="0" fontId="20" fillId="0" borderId="0" xfId="1" applyFont="1" applyFill="1" applyBorder="1">
      <alignment vertical="center"/>
    </xf>
    <xf numFmtId="0" fontId="20" fillId="0" borderId="0" xfId="1" applyFont="1" applyFill="1" applyBorder="1" applyAlignment="1">
      <alignment vertical="center" wrapText="1"/>
    </xf>
    <xf numFmtId="0" fontId="34" fillId="0" borderId="2" xfId="1" applyFont="1" applyFill="1" applyBorder="1" applyAlignment="1">
      <alignment horizontal="right" vertical="center"/>
    </xf>
    <xf numFmtId="0" fontId="34" fillId="0" borderId="1" xfId="1" applyFont="1" applyFill="1" applyBorder="1" applyAlignment="1">
      <alignment horizontal="center" vertical="center" wrapText="1"/>
    </xf>
    <xf numFmtId="0" fontId="34" fillId="0" borderId="1" xfId="1" applyFont="1" applyFill="1" applyBorder="1" applyAlignment="1">
      <alignment horizontal="center" vertical="center"/>
    </xf>
    <xf numFmtId="176" fontId="34" fillId="0" borderId="1" xfId="1" applyNumberFormat="1" applyFont="1" applyFill="1" applyBorder="1" applyAlignment="1">
      <alignment horizontal="left" vertical="center" wrapText="1"/>
    </xf>
    <xf numFmtId="176" fontId="2" fillId="0" borderId="0" xfId="1" applyNumberFormat="1" applyFont="1" applyFill="1" applyBorder="1">
      <alignment vertical="center"/>
    </xf>
    <xf numFmtId="176" fontId="34" fillId="0" borderId="3" xfId="1" applyNumberFormat="1" applyFont="1" applyFill="1" applyBorder="1">
      <alignment vertical="center"/>
    </xf>
    <xf numFmtId="176" fontId="34" fillId="0" borderId="42" xfId="1" applyNumberFormat="1" applyFont="1" applyFill="1" applyBorder="1" applyAlignment="1">
      <alignment horizontal="left" vertical="center" wrapText="1"/>
    </xf>
    <xf numFmtId="176" fontId="34" fillId="0" borderId="42" xfId="1" applyNumberFormat="1" applyFont="1" applyFill="1" applyBorder="1" applyAlignment="1">
      <alignment horizontal="center" vertical="center" wrapText="1"/>
    </xf>
    <xf numFmtId="176" fontId="34" fillId="0" borderId="69" xfId="1" applyNumberFormat="1" applyFont="1" applyFill="1" applyBorder="1" applyAlignment="1">
      <alignment horizontal="left" vertical="center" wrapText="1"/>
    </xf>
    <xf numFmtId="176" fontId="34" fillId="0" borderId="44" xfId="1" applyNumberFormat="1" applyFont="1" applyFill="1" applyBorder="1" applyAlignment="1">
      <alignment horizontal="center" vertical="center"/>
    </xf>
    <xf numFmtId="176" fontId="34" fillId="0" borderId="2" xfId="1" applyNumberFormat="1" applyFont="1" applyFill="1" applyBorder="1" applyAlignment="1">
      <alignment horizontal="center" vertical="center" wrapText="1"/>
    </xf>
    <xf numFmtId="176" fontId="34" fillId="0" borderId="44" xfId="1" applyNumberFormat="1" applyFont="1" applyFill="1" applyBorder="1" applyAlignment="1">
      <alignment horizontal="center" vertical="center" wrapText="1"/>
    </xf>
    <xf numFmtId="176" fontId="2" fillId="0" borderId="0" xfId="1" applyNumberFormat="1" applyFont="1" applyFill="1" applyBorder="1" applyAlignment="1">
      <alignment vertical="center" wrapText="1"/>
    </xf>
    <xf numFmtId="176" fontId="2" fillId="0" borderId="0" xfId="1" applyNumberFormat="1" applyFont="1" applyFill="1" applyBorder="1" applyAlignment="1">
      <alignment horizontal="left" vertical="center" wrapText="1"/>
    </xf>
    <xf numFmtId="176" fontId="2" fillId="0" borderId="0" xfId="1" applyNumberFormat="1" applyFont="1" applyFill="1" applyAlignment="1">
      <alignment vertical="center" wrapText="1"/>
    </xf>
    <xf numFmtId="176" fontId="2" fillId="0" borderId="0" xfId="1" applyNumberFormat="1" applyFont="1" applyFill="1" applyAlignment="1">
      <alignment horizontal="left" vertical="center" wrapText="1"/>
    </xf>
    <xf numFmtId="0" fontId="34" fillId="0" borderId="0" xfId="1" applyFont="1" applyAlignment="1">
      <alignment vertical="center"/>
    </xf>
    <xf numFmtId="0" fontId="34" fillId="0" borderId="0" xfId="1" applyFont="1" applyAlignment="1">
      <alignment horizontal="right" vertical="center"/>
    </xf>
    <xf numFmtId="0" fontId="2" fillId="0" borderId="0" xfId="1" applyFont="1" applyFill="1" applyAlignment="1">
      <alignment vertical="center"/>
    </xf>
    <xf numFmtId="0" fontId="8" fillId="0" borderId="0" xfId="1" applyFont="1" applyFill="1" applyAlignment="1">
      <alignment vertical="center"/>
    </xf>
    <xf numFmtId="0" fontId="2" fillId="0" borderId="0" xfId="1" applyFont="1" applyFill="1" applyBorder="1" applyAlignment="1">
      <alignment horizontal="right" vertical="center"/>
    </xf>
    <xf numFmtId="0" fontId="6" fillId="0" borderId="0" xfId="1" applyFont="1" applyFill="1" applyBorder="1" applyAlignment="1">
      <alignment horizontal="right" vertical="center"/>
    </xf>
    <xf numFmtId="176" fontId="2" fillId="0" borderId="24" xfId="2" applyNumberFormat="1" applyFont="1" applyFill="1" applyBorder="1" applyAlignment="1">
      <alignment vertical="center"/>
    </xf>
    <xf numFmtId="176" fontId="8" fillId="0" borderId="0" xfId="1" applyNumberFormat="1" applyFont="1" applyFill="1" applyAlignment="1">
      <alignment vertical="center"/>
    </xf>
    <xf numFmtId="176" fontId="6" fillId="0" borderId="0" xfId="1" applyNumberFormat="1" applyFont="1" applyFill="1" applyBorder="1" applyAlignment="1">
      <alignment horizontal="right" vertical="center"/>
    </xf>
    <xf numFmtId="176" fontId="2" fillId="0" borderId="3" xfId="1" applyNumberFormat="1" applyFont="1" applyFill="1" applyBorder="1" applyAlignment="1">
      <alignment horizontal="center" vertical="center"/>
    </xf>
    <xf numFmtId="176" fontId="6" fillId="0" borderId="0" xfId="1" applyNumberFormat="1" applyFont="1" applyFill="1" applyAlignment="1">
      <alignment vertical="center"/>
    </xf>
    <xf numFmtId="0" fontId="34" fillId="0" borderId="0" xfId="1" applyFont="1" applyFill="1">
      <alignment vertical="center"/>
    </xf>
    <xf numFmtId="0" fontId="34" fillId="0" borderId="0" xfId="1" applyFont="1" applyFill="1" applyBorder="1">
      <alignment vertical="center"/>
    </xf>
    <xf numFmtId="0" fontId="45" fillId="0" borderId="0" xfId="1" applyFont="1" applyFill="1" applyBorder="1">
      <alignment vertical="center"/>
    </xf>
    <xf numFmtId="0" fontId="44" fillId="0" borderId="0" xfId="1" applyFont="1" applyFill="1" applyBorder="1" applyAlignment="1">
      <alignment horizontal="right"/>
    </xf>
    <xf numFmtId="0" fontId="26" fillId="0" borderId="60" xfId="1" applyFont="1" applyFill="1" applyBorder="1" applyAlignment="1">
      <alignment horizontal="center" vertical="center" wrapText="1"/>
    </xf>
    <xf numFmtId="0" fontId="26" fillId="0" borderId="12" xfId="1" applyFont="1" applyFill="1" applyBorder="1" applyAlignment="1">
      <alignment horizontal="center" vertical="center" wrapText="1"/>
    </xf>
    <xf numFmtId="0" fontId="26" fillId="0" borderId="53" xfId="1" applyFont="1" applyFill="1" applyBorder="1" applyAlignment="1">
      <alignment horizontal="center" vertical="center" wrapText="1"/>
    </xf>
    <xf numFmtId="176" fontId="44" fillId="0" borderId="61" xfId="1" applyNumberFormat="1" applyFont="1" applyFill="1" applyBorder="1" applyAlignment="1">
      <alignment horizontal="center" vertical="center" wrapText="1"/>
    </xf>
    <xf numFmtId="176" fontId="44" fillId="0" borderId="42" xfId="1" applyNumberFormat="1" applyFont="1" applyFill="1" applyBorder="1" applyAlignment="1">
      <alignment horizontal="center" vertical="center" wrapText="1"/>
    </xf>
    <xf numFmtId="176" fontId="44" fillId="0" borderId="1" xfId="1" applyNumberFormat="1" applyFont="1" applyFill="1" applyBorder="1" applyAlignment="1">
      <alignment vertical="center" wrapText="1"/>
    </xf>
    <xf numFmtId="176" fontId="44" fillId="0" borderId="1" xfId="1" applyNumberFormat="1" applyFont="1" applyFill="1" applyBorder="1" applyAlignment="1">
      <alignment horizontal="center" vertical="center" wrapText="1"/>
    </xf>
    <xf numFmtId="0" fontId="2" fillId="0" borderId="0" xfId="1" applyFont="1" applyAlignment="1">
      <alignment vertical="center"/>
    </xf>
    <xf numFmtId="0" fontId="12" fillId="0" borderId="0" xfId="1" applyFont="1" applyBorder="1" applyAlignment="1">
      <alignment horizontal="left" vertical="center"/>
    </xf>
    <xf numFmtId="176" fontId="34" fillId="0" borderId="4" xfId="1" applyNumberFormat="1" applyFont="1" applyBorder="1">
      <alignment vertical="center"/>
    </xf>
    <xf numFmtId="176" fontId="12" fillId="0" borderId="4" xfId="1" applyNumberFormat="1" applyFont="1" applyBorder="1" applyAlignment="1">
      <alignment horizontal="left" vertical="center"/>
    </xf>
    <xf numFmtId="176" fontId="12" fillId="0" borderId="0" xfId="1" applyNumberFormat="1" applyFont="1" applyBorder="1" applyAlignment="1">
      <alignment horizontal="left" vertical="center"/>
    </xf>
    <xf numFmtId="0" fontId="20" fillId="0" borderId="2" xfId="1" applyFont="1" applyBorder="1" applyAlignment="1">
      <alignment horizontal="left" vertical="center"/>
    </xf>
    <xf numFmtId="0" fontId="20" fillId="0" borderId="2" xfId="1" applyFont="1" applyBorder="1" applyAlignment="1">
      <alignment horizontal="right" vertical="center"/>
    </xf>
    <xf numFmtId="176" fontId="34" fillId="0" borderId="4" xfId="1" applyNumberFormat="1" applyFont="1" applyBorder="1" applyAlignment="1">
      <alignment vertical="center"/>
    </xf>
    <xf numFmtId="0" fontId="2" fillId="0" borderId="0" xfId="1" applyFont="1" applyFill="1" applyBorder="1" applyAlignment="1">
      <alignment vertical="center"/>
    </xf>
    <xf numFmtId="0" fontId="34" fillId="0" borderId="0" xfId="1" applyFont="1" applyFill="1" applyBorder="1" applyAlignment="1">
      <alignment horizontal="right" vertical="center"/>
    </xf>
    <xf numFmtId="0" fontId="2" fillId="0" borderId="0" xfId="1" applyFont="1" applyAlignment="1">
      <alignment horizontal="left" vertical="center" shrinkToFit="1"/>
    </xf>
    <xf numFmtId="177" fontId="20" fillId="2" borderId="9" xfId="2" applyNumberFormat="1" applyFont="1" applyFill="1" applyBorder="1" applyAlignment="1">
      <alignment horizontal="right" vertical="center"/>
    </xf>
    <xf numFmtId="177" fontId="20" fillId="0" borderId="0" xfId="2" applyNumberFormat="1" applyFont="1" applyFill="1" applyBorder="1" applyAlignment="1">
      <alignment vertical="center"/>
    </xf>
    <xf numFmtId="177" fontId="2" fillId="0" borderId="0" xfId="1" applyNumberFormat="1" applyFont="1" applyBorder="1">
      <alignment vertical="center"/>
    </xf>
    <xf numFmtId="177" fontId="2" fillId="0" borderId="0" xfId="1" applyNumberFormat="1" applyFont="1" applyBorder="1" applyAlignment="1">
      <alignment vertical="center"/>
    </xf>
    <xf numFmtId="177" fontId="20" fillId="2" borderId="10" xfId="2" applyNumberFormat="1" applyFont="1" applyFill="1" applyBorder="1" applyAlignment="1">
      <alignment horizontal="right" vertical="center"/>
    </xf>
    <xf numFmtId="177" fontId="2" fillId="2" borderId="0" xfId="2" applyNumberFormat="1" applyFont="1" applyFill="1" applyBorder="1" applyAlignment="1">
      <alignment vertical="center"/>
    </xf>
    <xf numFmtId="177" fontId="2" fillId="2" borderId="0" xfId="1" applyNumberFormat="1" applyFont="1" applyFill="1" applyBorder="1" applyAlignment="1">
      <alignment vertical="center"/>
    </xf>
    <xf numFmtId="177" fontId="20" fillId="0" borderId="10" xfId="2" applyNumberFormat="1" applyFont="1" applyFill="1" applyBorder="1" applyAlignment="1">
      <alignment horizontal="right" vertical="center"/>
    </xf>
    <xf numFmtId="177" fontId="12" fillId="2" borderId="0" xfId="2" applyNumberFormat="1" applyFont="1" applyFill="1" applyBorder="1" applyAlignment="1">
      <alignment vertical="center"/>
    </xf>
    <xf numFmtId="177" fontId="12" fillId="2" borderId="0" xfId="1" applyNumberFormat="1" applyFont="1" applyFill="1" applyBorder="1" applyAlignment="1">
      <alignment vertical="center"/>
    </xf>
    <xf numFmtId="177" fontId="2" fillId="0" borderId="0" xfId="1" applyNumberFormat="1" applyFont="1" applyFill="1" applyBorder="1" applyAlignment="1">
      <alignment vertical="center"/>
    </xf>
    <xf numFmtId="177" fontId="12" fillId="0" borderId="0" xfId="2" applyNumberFormat="1" applyFont="1" applyFill="1" applyBorder="1" applyAlignment="1">
      <alignment vertical="center"/>
    </xf>
    <xf numFmtId="177" fontId="20" fillId="2" borderId="13" xfId="2" applyNumberFormat="1" applyFont="1" applyFill="1" applyBorder="1" applyAlignment="1">
      <alignment horizontal="right" vertical="center"/>
    </xf>
    <xf numFmtId="177" fontId="2" fillId="2" borderId="0" xfId="2" applyNumberFormat="1" applyFont="1" applyFill="1" applyBorder="1" applyAlignment="1">
      <alignment horizontal="center" vertical="center"/>
    </xf>
    <xf numFmtId="177" fontId="15" fillId="2" borderId="0" xfId="2" applyNumberFormat="1" applyFont="1" applyFill="1" applyBorder="1" applyAlignment="1">
      <alignment vertical="center"/>
    </xf>
    <xf numFmtId="177" fontId="15" fillId="2" borderId="0" xfId="1" applyNumberFormat="1" applyFont="1" applyFill="1" applyBorder="1" applyAlignment="1">
      <alignment vertical="center"/>
    </xf>
    <xf numFmtId="177" fontId="2" fillId="0" borderId="8" xfId="1" applyNumberFormat="1" applyFont="1" applyBorder="1" applyAlignment="1">
      <alignment vertical="center"/>
    </xf>
    <xf numFmtId="177" fontId="2" fillId="0" borderId="14" xfId="1" applyNumberFormat="1" applyFont="1" applyBorder="1" applyAlignment="1">
      <alignment vertical="center"/>
    </xf>
    <xf numFmtId="177" fontId="2" fillId="0" borderId="0" xfId="1" applyNumberFormat="1" applyFont="1" applyAlignment="1">
      <alignment vertical="center"/>
    </xf>
    <xf numFmtId="177" fontId="20" fillId="2" borderId="17" xfId="2" applyNumberFormat="1" applyFont="1" applyFill="1" applyBorder="1" applyAlignment="1">
      <alignment horizontal="right" vertical="center"/>
    </xf>
    <xf numFmtId="177" fontId="20" fillId="2" borderId="21" xfId="2" applyNumberFormat="1" applyFont="1" applyFill="1" applyBorder="1" applyAlignment="1">
      <alignment horizontal="right" vertical="center"/>
    </xf>
    <xf numFmtId="177" fontId="20" fillId="2" borderId="7" xfId="2" applyNumberFormat="1" applyFont="1" applyFill="1" applyBorder="1" applyAlignment="1">
      <alignment horizontal="right" vertical="center"/>
    </xf>
    <xf numFmtId="177" fontId="6" fillId="0" borderId="26" xfId="2" applyNumberFormat="1" applyFont="1" applyBorder="1" applyAlignment="1">
      <alignment horizontal="right" vertical="center" wrapText="1"/>
    </xf>
    <xf numFmtId="177" fontId="20" fillId="0" borderId="26" xfId="2" applyNumberFormat="1" applyFont="1" applyBorder="1" applyAlignment="1">
      <alignment horizontal="right" vertical="center"/>
    </xf>
    <xf numFmtId="177" fontId="20" fillId="0" borderId="24" xfId="1" applyNumberFormat="1" applyFont="1" applyBorder="1" applyAlignment="1">
      <alignment horizontal="center" vertical="center"/>
    </xf>
    <xf numFmtId="177" fontId="6" fillId="0" borderId="26" xfId="2" applyNumberFormat="1" applyFont="1" applyBorder="1" applyAlignment="1">
      <alignment horizontal="right" vertical="center"/>
    </xf>
    <xf numFmtId="177" fontId="6" fillId="0" borderId="26" xfId="2" applyNumberFormat="1" applyFont="1" applyFill="1" applyBorder="1" applyAlignment="1">
      <alignment horizontal="right" vertical="center" wrapText="1"/>
    </xf>
    <xf numFmtId="177" fontId="6" fillId="0" borderId="0" xfId="1" applyNumberFormat="1" applyFont="1" applyBorder="1" applyAlignment="1">
      <alignment horizontal="center" vertical="center"/>
    </xf>
    <xf numFmtId="177" fontId="6" fillId="0" borderId="0" xfId="1" applyNumberFormat="1" applyFont="1" applyBorder="1" applyAlignment="1">
      <alignment horizontal="center" vertical="center" wrapText="1"/>
    </xf>
    <xf numFmtId="177" fontId="20" fillId="0" borderId="0" xfId="1" applyNumberFormat="1" applyFont="1" applyBorder="1" applyAlignment="1">
      <alignment horizontal="center" vertical="center"/>
    </xf>
    <xf numFmtId="177" fontId="6" fillId="0" borderId="0" xfId="1" applyNumberFormat="1" applyFont="1" applyBorder="1">
      <alignment vertical="center"/>
    </xf>
    <xf numFmtId="177" fontId="20" fillId="0" borderId="0" xfId="1" applyNumberFormat="1" applyFont="1" applyBorder="1" applyAlignment="1">
      <alignment horizontal="right" vertical="center"/>
    </xf>
    <xf numFmtId="177" fontId="6" fillId="0" borderId="1" xfId="2" applyNumberFormat="1" applyFont="1" applyBorder="1" applyAlignment="1">
      <alignment horizontal="right" vertical="center"/>
    </xf>
    <xf numFmtId="177" fontId="20" fillId="0" borderId="1" xfId="2" applyNumberFormat="1" applyFont="1" applyBorder="1" applyAlignment="1">
      <alignment horizontal="right" vertical="center"/>
    </xf>
    <xf numFmtId="177" fontId="6" fillId="0" borderId="1" xfId="1" applyNumberFormat="1" applyFont="1" applyBorder="1">
      <alignment vertical="center"/>
    </xf>
    <xf numFmtId="177" fontId="6" fillId="0" borderId="1" xfId="2" applyNumberFormat="1" applyFont="1" applyBorder="1">
      <alignment vertical="center"/>
    </xf>
    <xf numFmtId="177" fontId="3" fillId="0" borderId="58" xfId="2" applyNumberFormat="1" applyFont="1" applyBorder="1">
      <alignment vertical="center"/>
    </xf>
    <xf numFmtId="177" fontId="3" fillId="0" borderId="57" xfId="2" applyNumberFormat="1" applyFont="1" applyBorder="1" applyAlignment="1">
      <alignment horizontal="right" vertical="center"/>
    </xf>
    <xf numFmtId="177" fontId="3" fillId="0" borderId="57" xfId="2" applyNumberFormat="1" applyFont="1" applyBorder="1">
      <alignment vertical="center"/>
    </xf>
    <xf numFmtId="177" fontId="3" fillId="0" borderId="1" xfId="2" applyNumberFormat="1" applyFont="1" applyBorder="1">
      <alignment vertical="center"/>
    </xf>
    <xf numFmtId="177" fontId="3" fillId="0" borderId="58" xfId="1" applyNumberFormat="1" applyFont="1" applyBorder="1" applyAlignment="1">
      <alignment horizontal="right" vertical="center"/>
    </xf>
    <xf numFmtId="177" fontId="6" fillId="0" borderId="4" xfId="1" applyNumberFormat="1" applyFont="1" applyBorder="1">
      <alignment vertical="center"/>
    </xf>
    <xf numFmtId="177" fontId="3" fillId="0" borderId="1" xfId="1" applyNumberFormat="1" applyFont="1" applyBorder="1">
      <alignment vertical="center"/>
    </xf>
    <xf numFmtId="177" fontId="3" fillId="0" borderId="1" xfId="2" applyNumberFormat="1" applyFont="1" applyBorder="1" applyAlignment="1">
      <alignment horizontal="right" vertical="center"/>
    </xf>
    <xf numFmtId="177" fontId="3" fillId="0" borderId="57" xfId="1" applyNumberFormat="1" applyFont="1" applyBorder="1">
      <alignment vertical="center"/>
    </xf>
    <xf numFmtId="177" fontId="3" fillId="0" borderId="0" xfId="1" applyNumberFormat="1" applyFont="1">
      <alignment vertical="center"/>
    </xf>
    <xf numFmtId="177" fontId="3" fillId="0" borderId="46" xfId="1" applyNumberFormat="1" applyFont="1" applyBorder="1">
      <alignment vertical="center"/>
    </xf>
    <xf numFmtId="177" fontId="3" fillId="0" borderId="46" xfId="1" applyNumberFormat="1" applyFont="1" applyBorder="1" applyAlignment="1">
      <alignment horizontal="left" vertical="center"/>
    </xf>
    <xf numFmtId="177" fontId="3" fillId="0" borderId="1" xfId="1" applyNumberFormat="1" applyFont="1" applyBorder="1" applyAlignment="1">
      <alignment horizontal="left" vertical="center" indent="1"/>
    </xf>
    <xf numFmtId="177" fontId="3" fillId="0" borderId="59" xfId="1" applyNumberFormat="1" applyFont="1" applyBorder="1">
      <alignment vertical="center"/>
    </xf>
    <xf numFmtId="177" fontId="3" fillId="0" borderId="59" xfId="1" applyNumberFormat="1" applyFont="1" applyBorder="1" applyAlignment="1">
      <alignment horizontal="center" vertical="center"/>
    </xf>
    <xf numFmtId="177" fontId="3" fillId="0" borderId="46" xfId="1" applyNumberFormat="1" applyFont="1" applyBorder="1" applyAlignment="1">
      <alignment horizontal="left" vertical="center" indent="1"/>
    </xf>
    <xf numFmtId="177" fontId="3" fillId="0" borderId="1" xfId="1" applyNumberFormat="1" applyFont="1" applyBorder="1" applyAlignment="1">
      <alignment horizontal="right" vertical="center"/>
    </xf>
    <xf numFmtId="177" fontId="3" fillId="0" borderId="3" xfId="1" applyNumberFormat="1" applyFont="1" applyBorder="1">
      <alignment vertical="center"/>
    </xf>
    <xf numFmtId="177" fontId="3" fillId="0" borderId="3" xfId="1" applyNumberFormat="1" applyFont="1" applyBorder="1" applyAlignment="1">
      <alignment horizontal="center" vertical="center"/>
    </xf>
    <xf numFmtId="177" fontId="44" fillId="0" borderId="1" xfId="2" applyNumberFormat="1" applyFont="1" applyFill="1" applyBorder="1" applyAlignment="1">
      <alignment vertical="center"/>
    </xf>
    <xf numFmtId="177" fontId="44" fillId="0" borderId="62" xfId="2" applyNumberFormat="1" applyFont="1" applyFill="1" applyBorder="1">
      <alignment vertical="center"/>
    </xf>
    <xf numFmtId="177" fontId="44" fillId="0" borderId="53" xfId="2" applyNumberFormat="1" applyFont="1" applyFill="1" applyBorder="1">
      <alignment vertical="center"/>
    </xf>
    <xf numFmtId="177" fontId="44" fillId="0" borderId="1" xfId="2" applyNumberFormat="1" applyFont="1" applyFill="1" applyBorder="1">
      <alignment vertical="center"/>
    </xf>
    <xf numFmtId="177" fontId="44" fillId="0" borderId="1" xfId="2" applyNumberFormat="1" applyFont="1" applyFill="1" applyBorder="1" applyAlignment="1">
      <alignment horizontal="right" vertical="center"/>
    </xf>
    <xf numFmtId="177" fontId="44" fillId="0" borderId="62" xfId="2" applyNumberFormat="1" applyFont="1" applyFill="1" applyBorder="1" applyAlignment="1">
      <alignment horizontal="right" vertical="center"/>
    </xf>
    <xf numFmtId="177" fontId="44" fillId="0" borderId="53" xfId="2" applyNumberFormat="1" applyFont="1" applyFill="1" applyBorder="1" applyAlignment="1">
      <alignment vertical="center"/>
    </xf>
    <xf numFmtId="177" fontId="44" fillId="0" borderId="53" xfId="2" applyNumberFormat="1" applyFont="1" applyFill="1" applyBorder="1" applyAlignment="1">
      <alignment horizontal="right" vertical="center"/>
    </xf>
    <xf numFmtId="177" fontId="2" fillId="0" borderId="0" xfId="1" applyNumberFormat="1" applyFont="1" applyFill="1">
      <alignment vertical="center"/>
    </xf>
    <xf numFmtId="177" fontId="2" fillId="0" borderId="0" xfId="1" applyNumberFormat="1" applyFont="1" applyFill="1" applyBorder="1">
      <alignment vertical="center"/>
    </xf>
    <xf numFmtId="177" fontId="34" fillId="0" borderId="26" xfId="1" applyNumberFormat="1" applyFont="1" applyFill="1" applyBorder="1" applyAlignment="1">
      <alignment horizontal="center" vertical="center" wrapText="1"/>
    </xf>
    <xf numFmtId="177" fontId="34" fillId="0" borderId="26" xfId="2" applyNumberFormat="1" applyFont="1" applyFill="1" applyBorder="1">
      <alignment vertical="center"/>
    </xf>
    <xf numFmtId="177" fontId="34" fillId="0" borderId="42" xfId="2" applyNumberFormat="1" applyFont="1" applyFill="1" applyBorder="1">
      <alignment vertical="center"/>
    </xf>
    <xf numFmtId="177" fontId="34" fillId="0" borderId="26" xfId="2" applyNumberFormat="1" applyFont="1" applyFill="1" applyBorder="1" applyAlignment="1">
      <alignment vertical="center"/>
    </xf>
    <xf numFmtId="177" fontId="3" fillId="0" borderId="0" xfId="1" applyNumberFormat="1" applyFont="1" applyFill="1">
      <alignment vertical="center"/>
    </xf>
    <xf numFmtId="177" fontId="2" fillId="0" borderId="0" xfId="1" applyNumberFormat="1" applyFont="1">
      <alignment vertical="center"/>
    </xf>
    <xf numFmtId="177" fontId="44" fillId="0" borderId="0" xfId="1" applyNumberFormat="1" applyFont="1" applyAlignment="1">
      <alignment horizontal="right"/>
    </xf>
    <xf numFmtId="177" fontId="26" fillId="0" borderId="1" xfId="6" applyNumberFormat="1" applyFont="1" applyBorder="1" applyAlignment="1">
      <alignment horizontal="center" vertical="center" wrapText="1"/>
    </xf>
    <xf numFmtId="177" fontId="26" fillId="0" borderId="1" xfId="6" applyNumberFormat="1" applyFont="1" applyBorder="1" applyAlignment="1">
      <alignment vertical="center"/>
    </xf>
    <xf numFmtId="177" fontId="20" fillId="0" borderId="53" xfId="1" applyNumberFormat="1" applyFont="1" applyFill="1" applyBorder="1" applyAlignment="1">
      <alignment horizontal="center" vertical="center" wrapText="1"/>
    </xf>
    <xf numFmtId="177" fontId="20" fillId="0" borderId="1" xfId="1" applyNumberFormat="1" applyFont="1" applyFill="1" applyBorder="1" applyAlignment="1">
      <alignment horizontal="center" vertical="center" wrapText="1"/>
    </xf>
    <xf numFmtId="177" fontId="12" fillId="0" borderId="1" xfId="2" applyNumberFormat="1" applyFont="1" applyFill="1" applyBorder="1">
      <alignment vertical="center"/>
    </xf>
    <xf numFmtId="177" fontId="12" fillId="0" borderId="53" xfId="2" applyNumberFormat="1" applyFont="1" applyFill="1" applyBorder="1" applyAlignment="1">
      <alignment horizontal="right" vertical="center"/>
    </xf>
    <xf numFmtId="177" fontId="12" fillId="0" borderId="1" xfId="2" applyNumberFormat="1" applyFont="1" applyFill="1" applyBorder="1" applyAlignment="1">
      <alignment horizontal="right" vertical="center"/>
    </xf>
    <xf numFmtId="177" fontId="12" fillId="0" borderId="3" xfId="2" applyNumberFormat="1" applyFont="1" applyFill="1" applyBorder="1">
      <alignment vertical="center"/>
    </xf>
    <xf numFmtId="177" fontId="12" fillId="0" borderId="16" xfId="2" applyNumberFormat="1" applyFont="1" applyFill="1" applyBorder="1" applyAlignment="1">
      <alignment horizontal="right" vertical="center"/>
    </xf>
    <xf numFmtId="177" fontId="12" fillId="0" borderId="3" xfId="2" applyNumberFormat="1" applyFont="1" applyFill="1" applyBorder="1" applyAlignment="1">
      <alignment horizontal="right" vertical="center"/>
    </xf>
    <xf numFmtId="177" fontId="20" fillId="0" borderId="0" xfId="2" applyNumberFormat="1" applyFont="1" applyFill="1">
      <alignment vertical="center"/>
    </xf>
    <xf numFmtId="177" fontId="34" fillId="0" borderId="0" xfId="2" applyNumberFormat="1" applyFont="1" applyFill="1" applyAlignment="1">
      <alignment vertical="center" wrapText="1"/>
    </xf>
    <xf numFmtId="177" fontId="20" fillId="0" borderId="0" xfId="1" applyNumberFormat="1" applyFont="1" applyFill="1">
      <alignment vertical="center"/>
    </xf>
    <xf numFmtId="177" fontId="2" fillId="0" borderId="0" xfId="1" applyNumberFormat="1" applyFont="1" applyFill="1" applyAlignment="1">
      <alignment horizontal="center" vertical="center"/>
    </xf>
    <xf numFmtId="177" fontId="2" fillId="0" borderId="0" xfId="1" applyNumberFormat="1" applyFont="1" applyFill="1" applyAlignment="1">
      <alignment horizontal="right" vertical="center"/>
    </xf>
    <xf numFmtId="177" fontId="20" fillId="0" borderId="0" xfId="2" applyNumberFormat="1" applyFont="1" applyFill="1" applyAlignment="1">
      <alignment horizontal="right" vertical="center"/>
    </xf>
    <xf numFmtId="177" fontId="43" fillId="0" borderId="0" xfId="1" applyNumberFormat="1" applyFont="1" applyFill="1" applyBorder="1" applyAlignment="1">
      <alignment horizontal="right" vertical="center"/>
    </xf>
    <xf numFmtId="177" fontId="42" fillId="0" borderId="0" xfId="1" applyNumberFormat="1" applyFont="1" applyFill="1" applyBorder="1" applyAlignment="1">
      <alignment horizontal="center" vertical="center" wrapText="1"/>
    </xf>
    <xf numFmtId="177" fontId="42" fillId="0" borderId="0" xfId="2" applyNumberFormat="1" applyFont="1" applyFill="1" applyBorder="1">
      <alignment vertical="center"/>
    </xf>
    <xf numFmtId="177" fontId="43" fillId="0" borderId="0" xfId="1" applyNumberFormat="1" applyFont="1" applyFill="1" applyAlignment="1">
      <alignment vertical="center"/>
    </xf>
    <xf numFmtId="177" fontId="6" fillId="0" borderId="0" xfId="1" applyNumberFormat="1" applyFont="1" applyBorder="1" applyAlignment="1"/>
    <xf numFmtId="177" fontId="6" fillId="0" borderId="0" xfId="1" applyNumberFormat="1" applyFont="1">
      <alignment vertical="center"/>
    </xf>
    <xf numFmtId="177" fontId="6" fillId="0" borderId="0" xfId="1" applyNumberFormat="1" applyFont="1" applyAlignment="1">
      <alignment horizontal="right" vertical="center"/>
    </xf>
    <xf numFmtId="177" fontId="6" fillId="0" borderId="1" xfId="1" applyNumberFormat="1" applyFont="1" applyBorder="1" applyAlignment="1">
      <alignment horizontal="center" vertical="center" wrapText="1"/>
    </xf>
    <xf numFmtId="177" fontId="6" fillId="0" borderId="1" xfId="1" applyNumberFormat="1" applyFont="1" applyBorder="1" applyAlignment="1">
      <alignment horizontal="right" vertical="center"/>
    </xf>
    <xf numFmtId="177" fontId="6" fillId="0" borderId="26" xfId="1" applyNumberFormat="1" applyFont="1" applyBorder="1" applyAlignment="1">
      <alignment horizontal="right" vertical="center"/>
    </xf>
    <xf numFmtId="177" fontId="6" fillId="2" borderId="1" xfId="2" applyNumberFormat="1" applyFont="1" applyFill="1" applyBorder="1" applyAlignment="1">
      <alignment horizontal="right" vertical="center"/>
    </xf>
    <xf numFmtId="177" fontId="6" fillId="2" borderId="1" xfId="1" applyNumberFormat="1" applyFont="1" applyFill="1" applyBorder="1" applyAlignment="1">
      <alignment horizontal="right" vertical="center"/>
    </xf>
    <xf numFmtId="177" fontId="6" fillId="2" borderId="26" xfId="1" applyNumberFormat="1" applyFont="1" applyFill="1" applyBorder="1" applyAlignment="1">
      <alignment horizontal="right" vertical="center"/>
    </xf>
    <xf numFmtId="177" fontId="6" fillId="0" borderId="0" xfId="1" applyNumberFormat="1" applyFont="1" applyAlignment="1">
      <alignment vertical="center"/>
    </xf>
    <xf numFmtId="177" fontId="6" fillId="0" borderId="0" xfId="1" applyNumberFormat="1" applyFont="1" applyAlignment="1">
      <alignment horizontal="center" vertical="center"/>
    </xf>
    <xf numFmtId="177" fontId="6" fillId="0" borderId="0" xfId="1" applyNumberFormat="1" applyFont="1" applyBorder="1" applyAlignment="1">
      <alignment vertical="center"/>
    </xf>
    <xf numFmtId="177" fontId="6" fillId="0" borderId="0" xfId="1" applyNumberFormat="1" applyFont="1" applyFill="1" applyBorder="1" applyAlignment="1">
      <alignment vertical="center"/>
    </xf>
    <xf numFmtId="177" fontId="6" fillId="0" borderId="0" xfId="1" applyNumberFormat="1" applyFont="1" applyFill="1" applyAlignment="1">
      <alignment horizontal="right" vertical="center"/>
    </xf>
    <xf numFmtId="177" fontId="20" fillId="0" borderId="0" xfId="2" applyNumberFormat="1" applyFont="1" applyFill="1" applyAlignment="1">
      <alignment vertical="center" wrapText="1"/>
    </xf>
    <xf numFmtId="177" fontId="20" fillId="0" borderId="0" xfId="2" applyNumberFormat="1" applyFont="1" applyFill="1" applyAlignment="1">
      <alignment horizontal="center" vertical="center" wrapText="1"/>
    </xf>
    <xf numFmtId="177" fontId="6" fillId="0" borderId="0" xfId="1" applyNumberFormat="1" applyFont="1" applyFill="1">
      <alignment vertical="center"/>
    </xf>
    <xf numFmtId="176" fontId="34" fillId="0" borderId="42" xfId="1" applyNumberFormat="1" applyFont="1" applyFill="1" applyBorder="1" applyAlignment="1">
      <alignment horizontal="left" vertical="center" wrapText="1"/>
    </xf>
    <xf numFmtId="177" fontId="3" fillId="0" borderId="58" xfId="2" applyNumberFormat="1" applyFont="1" applyFill="1" applyBorder="1">
      <alignment vertical="center"/>
    </xf>
    <xf numFmtId="177" fontId="3" fillId="0" borderId="57" xfId="2" applyNumberFormat="1" applyFont="1" applyFill="1" applyBorder="1">
      <alignment vertical="center"/>
    </xf>
    <xf numFmtId="177" fontId="3" fillId="0" borderId="1" xfId="2" applyNumberFormat="1" applyFont="1" applyFill="1" applyBorder="1">
      <alignment vertical="center"/>
    </xf>
    <xf numFmtId="176" fontId="2" fillId="0" borderId="0" xfId="1" applyNumberFormat="1" applyFont="1" applyFill="1" applyAlignment="1">
      <alignment horizontal="right" vertical="center"/>
    </xf>
    <xf numFmtId="177" fontId="6" fillId="0" borderId="26" xfId="2" applyNumberFormat="1" applyFont="1" applyBorder="1" applyAlignment="1">
      <alignment horizontal="right" vertical="center"/>
    </xf>
    <xf numFmtId="176" fontId="34" fillId="0" borderId="42" xfId="1" applyNumberFormat="1" applyFont="1" applyFill="1" applyBorder="1" applyAlignment="1">
      <alignment horizontal="left" vertical="center" wrapText="1"/>
    </xf>
    <xf numFmtId="176" fontId="5" fillId="2" borderId="7" xfId="1" applyNumberFormat="1" applyFont="1" applyFill="1" applyBorder="1" applyAlignment="1">
      <alignment horizontal="center"/>
    </xf>
    <xf numFmtId="177" fontId="6" fillId="0" borderId="32" xfId="1" applyNumberFormat="1" applyFont="1" applyBorder="1" applyAlignment="1">
      <alignment horizontal="right" vertical="center"/>
    </xf>
    <xf numFmtId="177" fontId="6" fillId="0" borderId="25" xfId="1" applyNumberFormat="1" applyFont="1" applyBorder="1" applyAlignment="1">
      <alignment horizontal="right" vertical="center"/>
    </xf>
    <xf numFmtId="177" fontId="6" fillId="0" borderId="27" xfId="1" applyNumberFormat="1" applyFont="1" applyBorder="1" applyAlignment="1">
      <alignment horizontal="right" vertical="center"/>
    </xf>
    <xf numFmtId="177" fontId="6" fillId="0" borderId="54" xfId="1" applyNumberFormat="1" applyFont="1" applyBorder="1" applyAlignment="1">
      <alignment horizontal="right" vertical="center"/>
    </xf>
    <xf numFmtId="177" fontId="6" fillId="0" borderId="23" xfId="1" applyNumberFormat="1" applyFont="1" applyBorder="1" applyAlignment="1">
      <alignment horizontal="right" vertical="center"/>
    </xf>
    <xf numFmtId="177" fontId="6" fillId="0" borderId="28" xfId="1" applyNumberFormat="1" applyFont="1" applyBorder="1" applyAlignment="1">
      <alignment horizontal="right" vertical="center"/>
    </xf>
    <xf numFmtId="177" fontId="6" fillId="0" borderId="40" xfId="1" applyNumberFormat="1" applyFont="1" applyBorder="1" applyAlignment="1">
      <alignment horizontal="right" vertical="center"/>
    </xf>
    <xf numFmtId="177" fontId="6" fillId="0" borderId="13" xfId="1" applyNumberFormat="1" applyFont="1" applyBorder="1" applyAlignment="1">
      <alignment horizontal="right" vertical="center"/>
    </xf>
    <xf numFmtId="177" fontId="6" fillId="0" borderId="51" xfId="1" applyNumberFormat="1" applyFont="1" applyBorder="1" applyAlignment="1">
      <alignment horizontal="right" vertical="center"/>
    </xf>
    <xf numFmtId="177" fontId="6" fillId="0" borderId="7" xfId="1" applyNumberFormat="1" applyFont="1" applyBorder="1" applyAlignment="1">
      <alignment horizontal="right" vertical="center"/>
    </xf>
    <xf numFmtId="177" fontId="3" fillId="0" borderId="38" xfId="2" applyNumberFormat="1" applyFont="1" applyBorder="1" applyAlignment="1">
      <alignment horizontal="right" vertical="center"/>
    </xf>
    <xf numFmtId="177" fontId="3" fillId="0" borderId="39" xfId="2" applyNumberFormat="1" applyFont="1" applyBorder="1" applyAlignment="1">
      <alignment horizontal="right" vertical="center"/>
    </xf>
    <xf numFmtId="177" fontId="3" fillId="0" borderId="40" xfId="2" applyNumberFormat="1" applyFont="1" applyBorder="1" applyAlignment="1">
      <alignment horizontal="right" vertical="center"/>
    </xf>
    <xf numFmtId="177" fontId="3" fillId="0" borderId="24" xfId="2" applyNumberFormat="1" applyFont="1" applyBorder="1" applyAlignment="1">
      <alignment horizontal="right" vertical="center"/>
    </xf>
    <xf numFmtId="177" fontId="3" fillId="0" borderId="41" xfId="2" applyNumberFormat="1" applyFont="1" applyBorder="1" applyAlignment="1">
      <alignment horizontal="right" vertical="center"/>
    </xf>
    <xf numFmtId="177" fontId="3" fillId="0" borderId="10" xfId="2" applyNumberFormat="1" applyFont="1" applyBorder="1" applyAlignment="1">
      <alignment horizontal="right" vertical="center"/>
    </xf>
    <xf numFmtId="177" fontId="3" fillId="0" borderId="42" xfId="2" applyNumberFormat="1" applyFont="1" applyBorder="1" applyAlignment="1">
      <alignment horizontal="right" vertical="center"/>
    </xf>
    <xf numFmtId="177" fontId="3" fillId="0" borderId="43" xfId="2" applyNumberFormat="1" applyFont="1" applyBorder="1" applyAlignment="1">
      <alignment horizontal="right" vertical="center"/>
    </xf>
    <xf numFmtId="177" fontId="3" fillId="0" borderId="17" xfId="2" applyNumberFormat="1" applyFont="1" applyBorder="1" applyAlignment="1">
      <alignment horizontal="right" vertical="center"/>
    </xf>
    <xf numFmtId="177" fontId="3" fillId="0" borderId="26" xfId="2" applyNumberFormat="1" applyFont="1" applyBorder="1" applyAlignment="1">
      <alignment horizontal="right" vertical="center"/>
    </xf>
    <xf numFmtId="177" fontId="3" fillId="0" borderId="44" xfId="2" applyNumberFormat="1" applyFont="1" applyBorder="1" applyAlignment="1">
      <alignment horizontal="right" vertical="center"/>
    </xf>
    <xf numFmtId="177" fontId="3" fillId="0" borderId="13" xfId="2" applyNumberFormat="1" applyFont="1" applyBorder="1" applyAlignment="1">
      <alignment horizontal="right" vertical="center"/>
    </xf>
    <xf numFmtId="177" fontId="3" fillId="0" borderId="45" xfId="2" applyNumberFormat="1" applyFont="1" applyBorder="1" applyAlignment="1">
      <alignment horizontal="right" vertical="center"/>
    </xf>
    <xf numFmtId="177" fontId="3" fillId="0" borderId="46" xfId="2" applyNumberFormat="1" applyFont="1" applyBorder="1" applyAlignment="1">
      <alignment horizontal="right" vertical="center"/>
    </xf>
    <xf numFmtId="177" fontId="3" fillId="0" borderId="47" xfId="2" applyNumberFormat="1" applyFont="1" applyBorder="1" applyAlignment="1">
      <alignment horizontal="right" vertical="center"/>
    </xf>
    <xf numFmtId="177" fontId="3" fillId="0" borderId="3" xfId="2" applyNumberFormat="1" applyFont="1" applyBorder="1" applyAlignment="1">
      <alignment horizontal="right" vertical="center"/>
    </xf>
    <xf numFmtId="177" fontId="3" fillId="2" borderId="17" xfId="2" applyNumberFormat="1" applyFont="1" applyFill="1" applyBorder="1" applyAlignment="1">
      <alignment horizontal="right" vertical="center"/>
    </xf>
    <xf numFmtId="177" fontId="3" fillId="0" borderId="50" xfId="2" applyNumberFormat="1" applyFont="1" applyBorder="1" applyAlignment="1">
      <alignment horizontal="right" vertical="center"/>
    </xf>
    <xf numFmtId="177" fontId="3" fillId="0" borderId="34" xfId="2" applyNumberFormat="1" applyFont="1" applyBorder="1" applyAlignment="1">
      <alignment horizontal="right" vertical="center"/>
    </xf>
    <xf numFmtId="177" fontId="3" fillId="2" borderId="51" xfId="2" applyNumberFormat="1" applyFont="1" applyFill="1" applyBorder="1" applyAlignment="1">
      <alignment horizontal="right" vertical="center"/>
    </xf>
    <xf numFmtId="177" fontId="3" fillId="0" borderId="33" xfId="2" applyNumberFormat="1" applyFont="1" applyBorder="1" applyAlignment="1">
      <alignment horizontal="right" vertical="center"/>
    </xf>
    <xf numFmtId="177" fontId="3" fillId="0" borderId="52" xfId="2" applyNumberFormat="1" applyFont="1" applyBorder="1" applyAlignment="1">
      <alignment horizontal="right" vertical="center"/>
    </xf>
    <xf numFmtId="177" fontId="3" fillId="2" borderId="21" xfId="2" applyNumberFormat="1" applyFont="1" applyFill="1" applyBorder="1" applyAlignment="1">
      <alignment horizontal="right" vertical="center"/>
    </xf>
    <xf numFmtId="177" fontId="6" fillId="0" borderId="10" xfId="1" applyNumberFormat="1" applyFont="1" applyBorder="1" applyAlignment="1">
      <alignment horizontal="right" vertical="center"/>
    </xf>
    <xf numFmtId="177" fontId="6" fillId="0" borderId="62" xfId="2" applyNumberFormat="1" applyFont="1" applyFill="1" applyBorder="1" applyAlignment="1">
      <alignment horizontal="right" vertical="center" indent="1" shrinkToFit="1"/>
    </xf>
    <xf numFmtId="177" fontId="6" fillId="0" borderId="65" xfId="2" applyNumberFormat="1" applyFont="1" applyFill="1" applyBorder="1" applyAlignment="1">
      <alignment horizontal="right" vertical="center" shrinkToFit="1"/>
    </xf>
    <xf numFmtId="177" fontId="6" fillId="0" borderId="1" xfId="2" applyNumberFormat="1" applyFont="1" applyFill="1" applyBorder="1" applyAlignment="1">
      <alignment horizontal="right" vertical="center" shrinkToFit="1"/>
    </xf>
    <xf numFmtId="178" fontId="6" fillId="0" borderId="1" xfId="7" applyNumberFormat="1" applyFont="1" applyFill="1" applyBorder="1" applyAlignment="1">
      <alignment horizontal="right" vertical="center" shrinkToFit="1"/>
    </xf>
    <xf numFmtId="177" fontId="6" fillId="0" borderId="26" xfId="2" applyNumberFormat="1" applyFont="1" applyFill="1" applyBorder="1" applyAlignment="1">
      <alignment horizontal="right" vertical="center" indent="1"/>
    </xf>
    <xf numFmtId="177" fontId="2" fillId="0" borderId="15" xfId="1" applyNumberFormat="1" applyFont="1" applyBorder="1" applyAlignment="1">
      <alignment horizontal="center" vertical="center"/>
    </xf>
    <xf numFmtId="177" fontId="2" fillId="0" borderId="2" xfId="1" applyNumberFormat="1" applyFont="1" applyBorder="1" applyAlignment="1">
      <alignment horizontal="center" vertical="center"/>
    </xf>
    <xf numFmtId="177" fontId="2" fillId="0" borderId="16" xfId="1" applyNumberFormat="1" applyFont="1" applyBorder="1" applyAlignment="1">
      <alignment horizontal="center" vertical="center"/>
    </xf>
    <xf numFmtId="177" fontId="2" fillId="0" borderId="18" xfId="1" applyNumberFormat="1" applyFont="1" applyBorder="1" applyAlignment="1">
      <alignment horizontal="center" vertical="center"/>
    </xf>
    <xf numFmtId="177" fontId="2" fillId="0" borderId="19" xfId="1" applyNumberFormat="1" applyFont="1" applyBorder="1" applyAlignment="1">
      <alignment horizontal="center" vertical="center"/>
    </xf>
    <xf numFmtId="177" fontId="2" fillId="0" borderId="20" xfId="1" applyNumberFormat="1" applyFont="1" applyBorder="1" applyAlignment="1">
      <alignment horizontal="center" vertical="center"/>
    </xf>
    <xf numFmtId="176" fontId="2" fillId="2" borderId="5" xfId="2" applyNumberFormat="1" applyFont="1" applyFill="1" applyBorder="1" applyAlignment="1">
      <alignment horizontal="center" vertical="center"/>
    </xf>
    <xf numFmtId="176" fontId="2" fillId="2" borderId="6" xfId="2" applyNumberFormat="1" applyFont="1" applyFill="1" applyBorder="1" applyAlignment="1">
      <alignment horizontal="center" vertical="center"/>
    </xf>
    <xf numFmtId="176" fontId="2" fillId="2" borderId="22" xfId="2" applyNumberFormat="1" applyFont="1" applyFill="1" applyBorder="1" applyAlignment="1">
      <alignment horizontal="center" vertical="center"/>
    </xf>
    <xf numFmtId="177" fontId="2" fillId="0" borderId="5" xfId="1" applyNumberFormat="1" applyFont="1" applyBorder="1" applyAlignment="1">
      <alignment horizontal="center" vertical="center"/>
    </xf>
    <xf numFmtId="177" fontId="2" fillId="0" borderId="6" xfId="1" applyNumberFormat="1" applyFont="1" applyBorder="1" applyAlignment="1">
      <alignment horizontal="center" vertical="center"/>
    </xf>
    <xf numFmtId="177" fontId="2" fillId="0" borderId="22" xfId="1" applyNumberFormat="1" applyFont="1" applyBorder="1" applyAlignment="1">
      <alignment horizontal="center" vertical="center"/>
    </xf>
    <xf numFmtId="0" fontId="10" fillId="0" borderId="0" xfId="1" applyFont="1" applyAlignment="1">
      <alignment horizontal="right" vertical="center"/>
    </xf>
    <xf numFmtId="0" fontId="11" fillId="0" borderId="0" xfId="1" applyFont="1" applyBorder="1" applyAlignment="1">
      <alignment horizontal="center"/>
    </xf>
    <xf numFmtId="0" fontId="8" fillId="0" borderId="0" xfId="1" applyFont="1" applyAlignment="1">
      <alignment horizontal="center" vertical="center"/>
    </xf>
    <xf numFmtId="176" fontId="2" fillId="2" borderId="5" xfId="1" applyNumberFormat="1" applyFont="1" applyFill="1" applyBorder="1" applyAlignment="1">
      <alignment horizontal="center" vertical="center"/>
    </xf>
    <xf numFmtId="176" fontId="2" fillId="2" borderId="6" xfId="1" applyNumberFormat="1" applyFont="1" applyFill="1" applyBorder="1" applyAlignment="1">
      <alignment horizontal="center" vertical="center"/>
    </xf>
    <xf numFmtId="176" fontId="2" fillId="2" borderId="6" xfId="1" applyNumberFormat="1" applyFont="1" applyFill="1" applyBorder="1" applyAlignment="1">
      <alignment vertical="center"/>
    </xf>
    <xf numFmtId="177" fontId="2" fillId="2" borderId="11" xfId="2" applyNumberFormat="1" applyFont="1" applyFill="1" applyBorder="1" applyAlignment="1">
      <alignment horizontal="center" vertical="center"/>
    </xf>
    <xf numFmtId="177" fontId="2" fillId="2" borderId="12" xfId="2" applyNumberFormat="1" applyFont="1" applyFill="1" applyBorder="1" applyAlignment="1">
      <alignment horizontal="center" vertical="center"/>
    </xf>
    <xf numFmtId="0" fontId="17" fillId="0" borderId="0" xfId="1" applyFont="1" applyAlignment="1">
      <alignment horizontal="right" vertical="center"/>
    </xf>
    <xf numFmtId="0" fontId="18" fillId="0" borderId="0" xfId="1" applyFont="1" applyBorder="1" applyAlignment="1">
      <alignment horizontal="center" vertical="center"/>
    </xf>
    <xf numFmtId="0" fontId="2" fillId="0" borderId="0" xfId="1" applyFont="1" applyBorder="1" applyAlignment="1">
      <alignment horizontal="center" wrapText="1"/>
    </xf>
    <xf numFmtId="0" fontId="2" fillId="0" borderId="0" xfId="1" applyFont="1" applyBorder="1" applyAlignment="1">
      <alignment horizontal="center"/>
    </xf>
    <xf numFmtId="0" fontId="5" fillId="2" borderId="5" xfId="1" applyFont="1" applyFill="1" applyBorder="1" applyAlignment="1">
      <alignment horizontal="center" vertical="center"/>
    </xf>
    <xf numFmtId="176" fontId="5" fillId="2" borderId="6" xfId="1" applyNumberFormat="1" applyFont="1" applyFill="1" applyBorder="1" applyAlignment="1">
      <alignment horizontal="center" vertical="center"/>
    </xf>
    <xf numFmtId="0" fontId="23" fillId="0" borderId="0" xfId="1" applyFont="1" applyAlignment="1">
      <alignment horizontal="right" vertical="center"/>
    </xf>
    <xf numFmtId="0" fontId="24" fillId="0" borderId="0" xfId="1" applyFont="1" applyBorder="1" applyAlignment="1">
      <alignment horizontal="center"/>
    </xf>
    <xf numFmtId="0" fontId="25" fillId="0" borderId="0" xfId="1" applyFont="1" applyBorder="1" applyAlignment="1">
      <alignment horizontal="center"/>
    </xf>
    <xf numFmtId="176" fontId="25" fillId="2" borderId="29" xfId="1" applyNumberFormat="1" applyFont="1" applyFill="1" applyBorder="1" applyAlignment="1">
      <alignment horizontal="center" vertical="center"/>
    </xf>
    <xf numFmtId="176" fontId="25" fillId="2" borderId="28" xfId="1" applyNumberFormat="1" applyFont="1" applyFill="1" applyBorder="1" applyAlignment="1">
      <alignment horizontal="center" vertical="center"/>
    </xf>
    <xf numFmtId="176" fontId="25" fillId="2" borderId="30" xfId="1" applyNumberFormat="1" applyFont="1" applyFill="1" applyBorder="1" applyAlignment="1">
      <alignment horizontal="center" vertical="center"/>
    </xf>
    <xf numFmtId="176" fontId="25" fillId="2" borderId="18" xfId="1" applyNumberFormat="1" applyFont="1" applyFill="1" applyBorder="1" applyAlignment="1">
      <alignment horizontal="center" vertical="center"/>
    </xf>
    <xf numFmtId="176" fontId="25" fillId="2" borderId="19" xfId="1" applyNumberFormat="1" applyFont="1" applyFill="1" applyBorder="1" applyAlignment="1">
      <alignment horizontal="center" vertical="center"/>
    </xf>
    <xf numFmtId="176" fontId="25" fillId="2" borderId="20" xfId="1" applyNumberFormat="1" applyFont="1" applyFill="1" applyBorder="1" applyAlignment="1">
      <alignment horizontal="center" vertical="center"/>
    </xf>
    <xf numFmtId="176" fontId="25" fillId="2" borderId="31" xfId="1" applyNumberFormat="1" applyFont="1" applyFill="1" applyBorder="1" applyAlignment="1">
      <alignment horizontal="center" vertical="center"/>
    </xf>
    <xf numFmtId="176" fontId="25" fillId="2" borderId="33" xfId="1" applyNumberFormat="1" applyFont="1" applyFill="1" applyBorder="1" applyAlignment="1">
      <alignment horizontal="center" vertical="center"/>
    </xf>
    <xf numFmtId="176" fontId="20" fillId="0" borderId="15" xfId="1" applyNumberFormat="1" applyFont="1" applyFill="1" applyBorder="1" applyAlignment="1">
      <alignment horizontal="left" vertical="center"/>
    </xf>
    <xf numFmtId="176" fontId="20" fillId="0" borderId="2" xfId="1" applyNumberFormat="1" applyFont="1" applyFill="1" applyBorder="1" applyAlignment="1">
      <alignment horizontal="left" vertical="center"/>
    </xf>
    <xf numFmtId="176" fontId="20" fillId="0" borderId="16" xfId="1" applyNumberFormat="1" applyFont="1" applyFill="1" applyBorder="1" applyAlignment="1">
      <alignment horizontal="left" vertical="center"/>
    </xf>
    <xf numFmtId="176" fontId="20" fillId="0" borderId="8" xfId="1" applyNumberFormat="1" applyFont="1" applyFill="1" applyBorder="1" applyAlignment="1">
      <alignment horizontal="left" vertical="center"/>
    </xf>
    <xf numFmtId="176" fontId="20" fillId="0" borderId="0" xfId="1" applyNumberFormat="1" applyFont="1" applyFill="1" applyBorder="1" applyAlignment="1">
      <alignment horizontal="left" vertical="center"/>
    </xf>
    <xf numFmtId="176" fontId="20" fillId="0" borderId="14" xfId="1" applyNumberFormat="1" applyFont="1" applyFill="1" applyBorder="1" applyAlignment="1">
      <alignment horizontal="left" vertical="center"/>
    </xf>
    <xf numFmtId="176" fontId="20" fillId="0" borderId="5" xfId="1" applyNumberFormat="1" applyFont="1" applyFill="1" applyBorder="1" applyAlignment="1">
      <alignment horizontal="left" vertical="center"/>
    </xf>
    <xf numFmtId="176" fontId="20" fillId="0" borderId="6" xfId="1" applyNumberFormat="1" applyFont="1" applyFill="1" applyBorder="1" applyAlignment="1">
      <alignment horizontal="left" vertical="center"/>
    </xf>
    <xf numFmtId="176" fontId="20" fillId="0" borderId="22" xfId="1" applyNumberFormat="1" applyFont="1" applyFill="1" applyBorder="1" applyAlignment="1">
      <alignment horizontal="left" vertical="center"/>
    </xf>
    <xf numFmtId="0" fontId="32" fillId="0" borderId="0" xfId="1" applyFont="1" applyAlignment="1">
      <alignment horizontal="right" vertical="center"/>
    </xf>
    <xf numFmtId="0" fontId="10" fillId="0" borderId="0" xfId="1" applyFont="1" applyAlignment="1">
      <alignment horizontal="center" vertical="center"/>
    </xf>
    <xf numFmtId="0" fontId="2" fillId="0" borderId="0" xfId="1" applyFont="1" applyBorder="1" applyAlignment="1">
      <alignment horizontal="center" vertical="center"/>
    </xf>
    <xf numFmtId="176" fontId="5" fillId="2" borderId="29" xfId="1" applyNumberFormat="1" applyFont="1" applyFill="1" applyBorder="1" applyAlignment="1">
      <alignment horizontal="center" vertical="center"/>
    </xf>
    <xf numFmtId="176" fontId="2" fillId="2" borderId="28" xfId="1" applyNumberFormat="1" applyFont="1" applyFill="1" applyBorder="1" applyAlignment="1">
      <alignment horizontal="center" vertical="center"/>
    </xf>
    <xf numFmtId="176" fontId="2" fillId="2" borderId="28" xfId="1" applyNumberFormat="1" applyFont="1" applyFill="1" applyBorder="1" applyAlignment="1">
      <alignment vertical="center"/>
    </xf>
    <xf numFmtId="176" fontId="2" fillId="2" borderId="18" xfId="1" applyNumberFormat="1" applyFont="1" applyFill="1" applyBorder="1" applyAlignment="1">
      <alignment vertical="center"/>
    </xf>
    <xf numFmtId="176" fontId="2" fillId="2" borderId="19" xfId="1" applyNumberFormat="1" applyFont="1" applyFill="1" applyBorder="1" applyAlignment="1">
      <alignment vertical="center"/>
    </xf>
    <xf numFmtId="176" fontId="5" fillId="2" borderId="9" xfId="1" applyNumberFormat="1" applyFont="1" applyFill="1" applyBorder="1" applyAlignment="1">
      <alignment horizontal="center" vertical="center"/>
    </xf>
    <xf numFmtId="176" fontId="2" fillId="2" borderId="21" xfId="1" applyNumberFormat="1" applyFont="1" applyFill="1" applyBorder="1" applyAlignment="1">
      <alignment vertical="center"/>
    </xf>
    <xf numFmtId="176" fontId="6" fillId="0" borderId="26" xfId="1" applyNumberFormat="1" applyFont="1" applyBorder="1" applyAlignment="1">
      <alignment horizontal="left" vertical="center"/>
    </xf>
    <xf numFmtId="176" fontId="6" fillId="0" borderId="53" xfId="1" applyNumberFormat="1" applyFont="1" applyBorder="1" applyAlignment="1">
      <alignment horizontal="left" vertical="center"/>
    </xf>
    <xf numFmtId="176" fontId="6" fillId="0" borderId="26" xfId="1" applyNumberFormat="1" applyFont="1" applyBorder="1" applyAlignment="1">
      <alignment horizontal="left" vertical="center" wrapText="1"/>
    </xf>
    <xf numFmtId="176" fontId="6" fillId="0" borderId="53" xfId="1" applyNumberFormat="1" applyFont="1" applyBorder="1" applyAlignment="1">
      <alignment horizontal="left" vertical="center" wrapText="1"/>
    </xf>
    <xf numFmtId="176" fontId="20" fillId="0" borderId="26" xfId="1" applyNumberFormat="1" applyFont="1" applyBorder="1" applyAlignment="1">
      <alignment horizontal="left" vertical="center"/>
    </xf>
    <xf numFmtId="176" fontId="20" fillId="0" borderId="53" xfId="1" applyNumberFormat="1" applyFont="1" applyBorder="1" applyAlignment="1">
      <alignment horizontal="left" vertical="center"/>
    </xf>
    <xf numFmtId="176" fontId="6" fillId="0" borderId="26" xfId="1" applyNumberFormat="1" applyFont="1" applyBorder="1" applyAlignment="1">
      <alignment horizontal="center" vertical="center"/>
    </xf>
    <xf numFmtId="176" fontId="6" fillId="0" borderId="53" xfId="1" applyNumberFormat="1" applyFont="1" applyBorder="1" applyAlignment="1">
      <alignment horizontal="center" vertical="center"/>
    </xf>
    <xf numFmtId="176" fontId="6" fillId="2" borderId="26" xfId="1" applyNumberFormat="1" applyFont="1" applyFill="1" applyBorder="1" applyAlignment="1">
      <alignment horizontal="left" vertical="center"/>
    </xf>
    <xf numFmtId="176" fontId="6" fillId="2" borderId="53" xfId="1" applyNumberFormat="1" applyFont="1" applyFill="1" applyBorder="1" applyAlignment="1">
      <alignment horizontal="left" vertical="center"/>
    </xf>
    <xf numFmtId="177" fontId="6" fillId="0" borderId="57" xfId="1" applyNumberFormat="1" applyFont="1" applyBorder="1" applyAlignment="1">
      <alignment horizontal="center" vertical="center" wrapText="1"/>
    </xf>
    <xf numFmtId="177" fontId="6" fillId="0" borderId="3" xfId="1" applyNumberFormat="1" applyFont="1" applyBorder="1" applyAlignment="1">
      <alignment horizontal="center" vertical="center" wrapText="1"/>
    </xf>
    <xf numFmtId="176" fontId="6" fillId="2" borderId="26" xfId="1" applyNumberFormat="1" applyFont="1" applyFill="1" applyBorder="1" applyAlignment="1">
      <alignment horizontal="left" vertical="center" wrapText="1"/>
    </xf>
    <xf numFmtId="176" fontId="6" fillId="2" borderId="53" xfId="1" applyNumberFormat="1" applyFont="1" applyFill="1" applyBorder="1" applyAlignment="1">
      <alignment horizontal="left" vertical="center" wrapText="1"/>
    </xf>
    <xf numFmtId="176" fontId="6" fillId="0" borderId="55" xfId="1" applyNumberFormat="1" applyFont="1" applyBorder="1" applyAlignment="1">
      <alignment horizontal="center" vertical="center" wrapText="1"/>
    </xf>
    <xf numFmtId="176" fontId="6" fillId="0" borderId="56" xfId="1" applyNumberFormat="1" applyFont="1" applyBorder="1" applyAlignment="1">
      <alignment horizontal="center" vertical="center" wrapText="1"/>
    </xf>
    <xf numFmtId="176" fontId="6" fillId="0" borderId="42" xfId="1" applyNumberFormat="1" applyFont="1" applyBorder="1" applyAlignment="1">
      <alignment horizontal="center" vertical="center" wrapText="1"/>
    </xf>
    <xf numFmtId="176" fontId="6" fillId="0" borderId="16" xfId="1" applyNumberFormat="1" applyFont="1" applyBorder="1" applyAlignment="1">
      <alignment horizontal="center" vertical="center" wrapText="1"/>
    </xf>
    <xf numFmtId="176" fontId="6" fillId="0" borderId="26" xfId="1" applyNumberFormat="1" applyFont="1" applyFill="1" applyBorder="1" applyAlignment="1">
      <alignment horizontal="left" vertical="center" wrapText="1"/>
    </xf>
    <xf numFmtId="176" fontId="6" fillId="0" borderId="53" xfId="1" applyNumberFormat="1" applyFont="1" applyFill="1" applyBorder="1" applyAlignment="1">
      <alignment horizontal="left" vertical="center" wrapText="1"/>
    </xf>
    <xf numFmtId="176" fontId="6" fillId="0" borderId="26" xfId="1" applyNumberFormat="1" applyFont="1" applyFill="1" applyBorder="1" applyAlignment="1">
      <alignment horizontal="left" vertical="center"/>
    </xf>
    <xf numFmtId="176" fontId="6" fillId="0" borderId="53" xfId="1" applyNumberFormat="1" applyFont="1" applyFill="1" applyBorder="1" applyAlignment="1">
      <alignment horizontal="left" vertical="center"/>
    </xf>
    <xf numFmtId="0" fontId="39" fillId="0" borderId="0" xfId="1" applyFont="1" applyAlignment="1">
      <alignment horizontal="left" vertical="center"/>
    </xf>
    <xf numFmtId="0" fontId="40" fillId="0" borderId="0" xfId="1" applyFont="1" applyAlignment="1">
      <alignment horizontal="left" vertical="center"/>
    </xf>
    <xf numFmtId="0" fontId="12" fillId="0" borderId="0" xfId="1" applyFont="1" applyAlignment="1">
      <alignment horizontal="left" vertical="center"/>
    </xf>
    <xf numFmtId="176" fontId="39" fillId="0" borderId="0" xfId="1" applyNumberFormat="1" applyFont="1" applyAlignment="1">
      <alignment horizontal="left" vertical="center"/>
    </xf>
    <xf numFmtId="176" fontId="2" fillId="0" borderId="0" xfId="1" applyNumberFormat="1" applyFont="1" applyBorder="1" applyAlignment="1">
      <alignment horizontal="right" vertical="center"/>
    </xf>
    <xf numFmtId="176" fontId="6" fillId="0" borderId="26" xfId="1" applyNumberFormat="1" applyFont="1" applyBorder="1" applyAlignment="1">
      <alignment horizontal="center" vertical="center" wrapText="1"/>
    </xf>
    <xf numFmtId="176" fontId="6" fillId="0" borderId="53" xfId="1" applyNumberFormat="1" applyFont="1" applyBorder="1" applyAlignment="1">
      <alignment horizontal="center" vertical="center" wrapText="1"/>
    </xf>
    <xf numFmtId="0" fontId="26" fillId="2" borderId="57" xfId="1" applyFont="1" applyFill="1" applyBorder="1" applyAlignment="1">
      <alignment horizontal="center" vertical="center" wrapText="1"/>
    </xf>
    <xf numFmtId="0" fontId="26" fillId="2" borderId="3" xfId="1" applyFont="1" applyFill="1" applyBorder="1" applyAlignment="1">
      <alignment horizontal="center" vertical="center"/>
    </xf>
    <xf numFmtId="0" fontId="3" fillId="0" borderId="1" xfId="1" applyFont="1" applyBorder="1" applyAlignment="1">
      <alignment horizontal="center" vertical="center"/>
    </xf>
    <xf numFmtId="0" fontId="3" fillId="0" borderId="57" xfId="1" applyFont="1" applyBorder="1" applyAlignment="1">
      <alignment horizontal="center" vertical="center"/>
    </xf>
    <xf numFmtId="0" fontId="3" fillId="0" borderId="3" xfId="1" applyFont="1" applyBorder="1" applyAlignment="1">
      <alignment horizontal="center" vertical="center"/>
    </xf>
    <xf numFmtId="0" fontId="3" fillId="0" borderId="57" xfId="1" applyFont="1" applyBorder="1" applyAlignment="1">
      <alignment horizontal="center" vertical="center" wrapText="1"/>
    </xf>
    <xf numFmtId="0" fontId="3" fillId="0" borderId="3" xfId="1" applyFont="1" applyBorder="1" applyAlignment="1">
      <alignment horizontal="center" vertical="center" wrapText="1"/>
    </xf>
    <xf numFmtId="0" fontId="3" fillId="0" borderId="26" xfId="1" applyFont="1" applyBorder="1" applyAlignment="1">
      <alignment horizontal="center" vertical="center" wrapText="1"/>
    </xf>
    <xf numFmtId="0" fontId="3" fillId="0" borderId="53" xfId="1" applyFont="1" applyBorder="1" applyAlignment="1">
      <alignment horizontal="center" vertical="center" wrapText="1"/>
    </xf>
    <xf numFmtId="0" fontId="26" fillId="0" borderId="55" xfId="1" applyFont="1" applyFill="1" applyBorder="1" applyAlignment="1">
      <alignment horizontal="center" vertical="center" wrapText="1"/>
    </xf>
    <xf numFmtId="176" fontId="26" fillId="0" borderId="42" xfId="1" applyNumberFormat="1" applyFont="1" applyFill="1" applyBorder="1" applyAlignment="1">
      <alignment horizontal="center" vertical="center" wrapText="1"/>
    </xf>
    <xf numFmtId="0" fontId="26" fillId="0" borderId="57" xfId="1" applyFont="1" applyFill="1" applyBorder="1" applyAlignment="1">
      <alignment horizontal="center" vertical="center" wrapText="1"/>
    </xf>
    <xf numFmtId="176" fontId="44" fillId="0" borderId="3" xfId="1" applyNumberFormat="1" applyFont="1" applyFill="1" applyBorder="1" applyAlignment="1">
      <alignment horizontal="center" vertical="center" wrapText="1"/>
    </xf>
    <xf numFmtId="176" fontId="26" fillId="0" borderId="3" xfId="1" applyNumberFormat="1" applyFont="1" applyFill="1" applyBorder="1" applyAlignment="1">
      <alignment horizontal="center" vertical="center" wrapText="1"/>
    </xf>
    <xf numFmtId="0" fontId="26" fillId="0" borderId="56" xfId="1" applyFont="1" applyFill="1" applyBorder="1" applyAlignment="1">
      <alignment horizontal="center" vertical="center" wrapText="1"/>
    </xf>
    <xf numFmtId="176" fontId="44" fillId="0" borderId="16" xfId="1" applyNumberFormat="1" applyFont="1" applyFill="1" applyBorder="1" applyAlignment="1">
      <alignment horizontal="center" vertical="center" wrapText="1"/>
    </xf>
    <xf numFmtId="176" fontId="6" fillId="0" borderId="68" xfId="1" applyNumberFormat="1" applyFont="1" applyFill="1" applyBorder="1" applyAlignment="1">
      <alignment horizontal="left" vertical="center" indent="1"/>
    </xf>
    <xf numFmtId="176" fontId="6" fillId="0" borderId="12" xfId="1" applyNumberFormat="1" applyFont="1" applyFill="1" applyBorder="1" applyAlignment="1">
      <alignment horizontal="left" vertical="center" indent="1"/>
    </xf>
    <xf numFmtId="176" fontId="6" fillId="0" borderId="53" xfId="1" applyNumberFormat="1" applyFont="1" applyFill="1" applyBorder="1" applyAlignment="1">
      <alignment horizontal="left" vertical="center" indent="1"/>
    </xf>
    <xf numFmtId="176" fontId="6" fillId="0" borderId="57" xfId="1" applyNumberFormat="1" applyFont="1" applyFill="1" applyBorder="1" applyAlignment="1">
      <alignment horizontal="center" vertical="center" wrapText="1"/>
    </xf>
    <xf numFmtId="176" fontId="2" fillId="0" borderId="3" xfId="1" applyNumberFormat="1" applyFont="1" applyFill="1" applyBorder="1" applyAlignment="1">
      <alignment horizontal="center" vertical="center"/>
    </xf>
    <xf numFmtId="176" fontId="6" fillId="0" borderId="55" xfId="1" applyNumberFormat="1" applyFont="1" applyFill="1" applyBorder="1" applyAlignment="1">
      <alignment horizontal="center" vertical="center" wrapText="1"/>
    </xf>
    <xf numFmtId="176" fontId="6" fillId="0" borderId="42" xfId="1" applyNumberFormat="1" applyFont="1" applyFill="1" applyBorder="1" applyAlignment="1">
      <alignment horizontal="center" vertical="center" wrapText="1"/>
    </xf>
    <xf numFmtId="176" fontId="6" fillId="0" borderId="66" xfId="1" applyNumberFormat="1" applyFont="1" applyFill="1" applyBorder="1" applyAlignment="1">
      <alignment horizontal="center" vertical="center"/>
    </xf>
    <xf numFmtId="176" fontId="6" fillId="0" borderId="4" xfId="1" applyNumberFormat="1" applyFont="1" applyFill="1" applyBorder="1" applyAlignment="1">
      <alignment horizontal="center" vertical="center"/>
    </xf>
    <xf numFmtId="176" fontId="6" fillId="0" borderId="56" xfId="1" applyNumberFormat="1" applyFont="1" applyFill="1" applyBorder="1" applyAlignment="1">
      <alignment horizontal="center" vertical="center"/>
    </xf>
    <xf numFmtId="176" fontId="6" fillId="0" borderId="67" xfId="1" applyNumberFormat="1" applyFont="1" applyFill="1" applyBorder="1" applyAlignment="1">
      <alignment horizontal="center" vertical="center"/>
    </xf>
    <xf numFmtId="176" fontId="6" fillId="0" borderId="2" xfId="1" applyNumberFormat="1" applyFont="1" applyFill="1" applyBorder="1" applyAlignment="1">
      <alignment horizontal="center" vertical="center"/>
    </xf>
    <xf numFmtId="176" fontId="6" fillId="0" borderId="16" xfId="1" applyNumberFormat="1" applyFont="1" applyFill="1" applyBorder="1" applyAlignment="1">
      <alignment horizontal="center" vertical="center"/>
    </xf>
    <xf numFmtId="0" fontId="6" fillId="0" borderId="57" xfId="1" applyFont="1" applyFill="1" applyBorder="1" applyAlignment="1">
      <alignment horizontal="center" vertical="center" wrapText="1"/>
    </xf>
    <xf numFmtId="0" fontId="2" fillId="0" borderId="3" xfId="1" applyFont="1" applyFill="1" applyBorder="1" applyAlignment="1">
      <alignment horizontal="center" vertical="center"/>
    </xf>
    <xf numFmtId="0" fontId="6" fillId="0" borderId="24" xfId="1" applyFont="1" applyFill="1" applyBorder="1" applyAlignment="1">
      <alignment horizontal="center" vertical="center" wrapText="1"/>
    </xf>
    <xf numFmtId="0" fontId="2" fillId="0" borderId="24" xfId="1" applyFont="1" applyFill="1" applyBorder="1" applyAlignment="1">
      <alignment horizontal="center" vertical="center"/>
    </xf>
    <xf numFmtId="176" fontId="6" fillId="0" borderId="63" xfId="1" applyNumberFormat="1" applyFont="1" applyFill="1" applyBorder="1" applyAlignment="1">
      <alignment horizontal="center" vertical="center" wrapText="1"/>
    </xf>
    <xf numFmtId="176" fontId="2" fillId="0" borderId="64" xfId="1" applyNumberFormat="1" applyFont="1" applyFill="1" applyBorder="1" applyAlignment="1">
      <alignment horizontal="center" vertical="center"/>
    </xf>
    <xf numFmtId="0" fontId="6" fillId="0" borderId="55" xfId="1" applyFont="1" applyFill="1" applyBorder="1" applyAlignment="1">
      <alignment horizontal="center" vertical="center" wrapText="1"/>
    </xf>
    <xf numFmtId="0" fontId="6" fillId="0" borderId="42" xfId="1" applyFont="1" applyFill="1" applyBorder="1" applyAlignment="1">
      <alignment horizontal="center" vertical="center" wrapText="1"/>
    </xf>
    <xf numFmtId="0" fontId="6" fillId="0" borderId="63" xfId="1" applyFont="1" applyFill="1" applyBorder="1" applyAlignment="1">
      <alignment horizontal="center" vertical="center" wrapText="1"/>
    </xf>
    <xf numFmtId="0" fontId="2" fillId="0" borderId="64" xfId="1" applyFont="1" applyFill="1" applyBorder="1" applyAlignment="1">
      <alignment horizontal="center" vertical="center"/>
    </xf>
    <xf numFmtId="0" fontId="34" fillId="0" borderId="1" xfId="1" applyFont="1" applyFill="1" applyBorder="1" applyAlignment="1">
      <alignment horizontal="center" vertical="center"/>
    </xf>
    <xf numFmtId="176" fontId="34" fillId="0" borderId="1" xfId="1" applyNumberFormat="1" applyFont="1" applyFill="1" applyBorder="1" applyAlignment="1">
      <alignment horizontal="left" vertical="center" wrapText="1"/>
    </xf>
    <xf numFmtId="176" fontId="34" fillId="0" borderId="55" xfId="1" applyNumberFormat="1" applyFont="1" applyFill="1" applyBorder="1" applyAlignment="1">
      <alignment horizontal="left" vertical="center"/>
    </xf>
    <xf numFmtId="176" fontId="34" fillId="0" borderId="56" xfId="1" applyNumberFormat="1" applyFont="1" applyFill="1" applyBorder="1" applyAlignment="1">
      <alignment horizontal="left" vertical="center"/>
    </xf>
    <xf numFmtId="176" fontId="34" fillId="0" borderId="24" xfId="1" applyNumberFormat="1" applyFont="1" applyFill="1" applyBorder="1" applyAlignment="1">
      <alignment horizontal="left" vertical="center"/>
    </xf>
    <xf numFmtId="176" fontId="34" fillId="0" borderId="14" xfId="1" applyNumberFormat="1" applyFont="1" applyFill="1" applyBorder="1" applyAlignment="1">
      <alignment horizontal="left" vertical="center"/>
    </xf>
    <xf numFmtId="176" fontId="34" fillId="0" borderId="42" xfId="1" applyNumberFormat="1" applyFont="1" applyFill="1" applyBorder="1" applyAlignment="1">
      <alignment horizontal="left" vertical="center"/>
    </xf>
    <xf numFmtId="176" fontId="34" fillId="0" borderId="16" xfId="1" applyNumberFormat="1" applyFont="1" applyFill="1" applyBorder="1" applyAlignment="1">
      <alignment horizontal="left" vertical="center"/>
    </xf>
    <xf numFmtId="176" fontId="34" fillId="0" borderId="26" xfId="1" applyNumberFormat="1" applyFont="1" applyFill="1" applyBorder="1" applyAlignment="1">
      <alignment horizontal="center" vertical="center"/>
    </xf>
    <xf numFmtId="176" fontId="34" fillId="0" borderId="53" xfId="1" applyNumberFormat="1" applyFont="1" applyFill="1" applyBorder="1" applyAlignment="1">
      <alignment horizontal="center" vertical="center"/>
    </xf>
    <xf numFmtId="176" fontId="26" fillId="0" borderId="12" xfId="6" applyNumberFormat="1" applyFont="1" applyFill="1" applyBorder="1" applyAlignment="1">
      <alignment horizontal="center" vertical="center"/>
    </xf>
    <xf numFmtId="176" fontId="26" fillId="0" borderId="53" xfId="6" applyNumberFormat="1" applyFont="1" applyFill="1" applyBorder="1" applyAlignment="1">
      <alignment horizontal="center" vertical="center"/>
    </xf>
    <xf numFmtId="0" fontId="44" fillId="0" borderId="0" xfId="1" applyFont="1" applyAlignment="1">
      <alignment horizontal="left" vertical="center"/>
    </xf>
    <xf numFmtId="176" fontId="26" fillId="0" borderId="57" xfId="6" applyNumberFormat="1" applyFont="1" applyBorder="1" applyAlignment="1">
      <alignment horizontal="center" vertical="center"/>
    </xf>
    <xf numFmtId="176" fontId="26" fillId="0" borderId="46" xfId="6" applyNumberFormat="1" applyFont="1" applyBorder="1" applyAlignment="1">
      <alignment horizontal="center" vertical="center"/>
    </xf>
    <xf numFmtId="176" fontId="26" fillId="0" borderId="3" xfId="6" applyNumberFormat="1" applyFont="1" applyBorder="1" applyAlignment="1">
      <alignment horizontal="center" vertical="center"/>
    </xf>
    <xf numFmtId="176" fontId="26" fillId="0" borderId="57" xfId="6" applyNumberFormat="1" applyFont="1" applyFill="1" applyBorder="1" applyAlignment="1">
      <alignment horizontal="center" vertical="center"/>
    </xf>
    <xf numFmtId="176" fontId="26" fillId="0" borderId="46" xfId="6" applyNumberFormat="1" applyFont="1" applyFill="1" applyBorder="1" applyAlignment="1">
      <alignment horizontal="center" vertical="center"/>
    </xf>
    <xf numFmtId="176" fontId="26" fillId="0" borderId="3" xfId="6" applyNumberFormat="1" applyFont="1" applyFill="1" applyBorder="1" applyAlignment="1">
      <alignment horizontal="center" vertical="center"/>
    </xf>
    <xf numFmtId="176" fontId="26" fillId="0" borderId="26" xfId="6" applyNumberFormat="1" applyFont="1" applyBorder="1" applyAlignment="1">
      <alignment horizontal="center" vertical="center"/>
    </xf>
    <xf numFmtId="176" fontId="26" fillId="0" borderId="53" xfId="6" applyNumberFormat="1" applyFont="1" applyBorder="1" applyAlignment="1">
      <alignment horizontal="center" vertical="center"/>
    </xf>
    <xf numFmtId="176" fontId="26" fillId="0" borderId="57" xfId="6" applyNumberFormat="1" applyFont="1" applyFill="1" applyBorder="1" applyAlignment="1">
      <alignment horizontal="center" vertical="center" wrapText="1"/>
    </xf>
    <xf numFmtId="176" fontId="26" fillId="2" borderId="57" xfId="6" applyNumberFormat="1" applyFont="1" applyFill="1" applyBorder="1" applyAlignment="1">
      <alignment horizontal="center" vertical="center" wrapText="1"/>
    </xf>
    <xf numFmtId="176" fontId="26" fillId="2" borderId="46" xfId="6" applyNumberFormat="1" applyFont="1" applyFill="1" applyBorder="1" applyAlignment="1">
      <alignment horizontal="center" vertical="center" wrapText="1"/>
    </xf>
    <xf numFmtId="176" fontId="26" fillId="2" borderId="3" xfId="6" applyNumberFormat="1" applyFont="1" applyFill="1" applyBorder="1" applyAlignment="1">
      <alignment horizontal="center" vertical="center" wrapText="1"/>
    </xf>
    <xf numFmtId="176" fontId="26" fillId="0" borderId="26" xfId="6" applyNumberFormat="1" applyFont="1" applyFill="1" applyBorder="1" applyAlignment="1">
      <alignment horizontal="center" vertical="center"/>
    </xf>
    <xf numFmtId="0" fontId="2" fillId="0" borderId="2" xfId="1" applyFont="1" applyFill="1" applyBorder="1" applyAlignment="1">
      <alignment horizontal="left" vertical="center"/>
    </xf>
    <xf numFmtId="0" fontId="12" fillId="0" borderId="2" xfId="1" applyFont="1" applyFill="1" applyBorder="1" applyAlignment="1">
      <alignment horizontal="left" vertical="center"/>
    </xf>
    <xf numFmtId="177" fontId="20" fillId="0" borderId="2" xfId="1" applyNumberFormat="1" applyFont="1" applyFill="1" applyBorder="1" applyAlignment="1">
      <alignment horizontal="right" vertical="center"/>
    </xf>
    <xf numFmtId="0" fontId="2" fillId="0" borderId="1" xfId="1" applyFont="1" applyFill="1" applyBorder="1" applyAlignment="1">
      <alignment horizontal="center" vertical="center"/>
    </xf>
    <xf numFmtId="177" fontId="2" fillId="0" borderId="1" xfId="1" applyNumberFormat="1" applyFont="1" applyFill="1" applyBorder="1" applyAlignment="1">
      <alignment horizontal="center" vertical="center"/>
    </xf>
    <xf numFmtId="177" fontId="2" fillId="0" borderId="53" xfId="1" applyNumberFormat="1" applyFont="1" applyFill="1" applyBorder="1" applyAlignment="1">
      <alignment horizontal="center" vertical="center"/>
    </xf>
    <xf numFmtId="0" fontId="43" fillId="0" borderId="0" xfId="1" applyFont="1" applyFill="1" applyAlignment="1">
      <alignment horizontal="left" vertical="center"/>
    </xf>
    <xf numFmtId="177" fontId="6" fillId="0" borderId="55" xfId="1" applyNumberFormat="1" applyFont="1" applyBorder="1" applyAlignment="1">
      <alignment horizontal="center" vertical="center" wrapText="1"/>
    </xf>
    <xf numFmtId="177" fontId="6" fillId="0" borderId="42" xfId="1" applyNumberFormat="1" applyFont="1" applyBorder="1" applyAlignment="1">
      <alignment horizontal="center" vertical="center"/>
    </xf>
    <xf numFmtId="177" fontId="6" fillId="0" borderId="3" xfId="1" applyNumberFormat="1" applyFont="1" applyBorder="1" applyAlignment="1">
      <alignment horizontal="center" vertical="center"/>
    </xf>
    <xf numFmtId="177" fontId="6" fillId="0" borderId="1" xfId="1" applyNumberFormat="1" applyFont="1" applyBorder="1" applyAlignment="1">
      <alignment horizontal="center" vertical="center" wrapText="1"/>
    </xf>
    <xf numFmtId="177" fontId="6" fillId="0" borderId="1" xfId="1" applyNumberFormat="1" applyFont="1" applyBorder="1" applyAlignment="1">
      <alignment horizontal="center" vertical="center"/>
    </xf>
    <xf numFmtId="0" fontId="6" fillId="0" borderId="0" xfId="1" applyFont="1" applyBorder="1" applyAlignment="1">
      <alignment horizontal="left" wrapText="1"/>
    </xf>
    <xf numFmtId="0" fontId="6" fillId="0" borderId="0" xfId="1" applyFont="1" applyBorder="1" applyAlignment="1">
      <alignment horizontal="left"/>
    </xf>
    <xf numFmtId="0" fontId="6" fillId="0" borderId="1" xfId="1" applyFont="1" applyBorder="1" applyAlignment="1">
      <alignment horizontal="center" vertical="center"/>
    </xf>
  </cellXfs>
  <cellStyles count="8">
    <cellStyle name="パーセント" xfId="7" builtinId="5"/>
    <cellStyle name="パーセント 2" xfId="5"/>
    <cellStyle name="桁区切り 2" xfId="2"/>
    <cellStyle name="標準" xfId="0" builtinId="0"/>
    <cellStyle name="標準 2" xfId="1"/>
    <cellStyle name="標準_03.04.01.財務諸表雛形_様式_桜内案１_コピー03　普通会計４表2006.12.23_仕訳" xfId="3"/>
    <cellStyle name="標準_附属明細表PL・NW・WS　20060423修正版" xfId="6"/>
    <cellStyle name="標準_別冊１　Ｐ2～Ｐ5　普通会計４表20070113_仕訳" xfId="4"/>
  </cellStyles>
  <dxfs count="17">
    <dxf>
      <numFmt numFmtId="179" formatCode="#,##0,;&quot;△ &quot;#,##0,;\-"/>
    </dxf>
    <dxf>
      <numFmt numFmtId="179" formatCode="#,##0,;&quot;△ &quot;#,##0,;\-"/>
    </dxf>
    <dxf>
      <numFmt numFmtId="179" formatCode="#,##0,;&quot;△ &quot;#,##0,;\-"/>
    </dxf>
    <dxf>
      <numFmt numFmtId="179" formatCode="#,##0,;&quot;△ &quot;#,##0,;\-"/>
    </dxf>
    <dxf>
      <numFmt numFmtId="179" formatCode="#,##0,;&quot;△ &quot;#,##0,;\-"/>
    </dxf>
    <dxf>
      <numFmt numFmtId="179" formatCode="#,##0,;&quot;△ &quot;#,##0,;\-"/>
    </dxf>
    <dxf>
      <numFmt numFmtId="179" formatCode="#,##0,;&quot;△ &quot;#,##0,;\-"/>
    </dxf>
    <dxf>
      <numFmt numFmtId="179" formatCode="#,##0,;&quot;△ &quot;#,##0,;\-"/>
    </dxf>
    <dxf>
      <numFmt numFmtId="179" formatCode="#,##0,;&quot;△ &quot;#,##0,;\-"/>
    </dxf>
    <dxf>
      <numFmt numFmtId="179" formatCode="#,##0,;&quot;△ &quot;#,##0,;\-"/>
    </dxf>
    <dxf>
      <numFmt numFmtId="179" formatCode="#,##0,;&quot;△ &quot;#,##0,;\-"/>
    </dxf>
    <dxf>
      <numFmt numFmtId="180" formatCode="#,##0,;&quot;△ &quot;#,##0,"/>
    </dxf>
    <dxf>
      <numFmt numFmtId="179" formatCode="#,##0,;&quot;△ &quot;#,##0,;\-"/>
    </dxf>
    <dxf>
      <numFmt numFmtId="179" formatCode="#,##0,;&quot;△ &quot;#,##0,;\-"/>
    </dxf>
    <dxf>
      <numFmt numFmtId="179" formatCode="#,##0,;&quot;△ &quot;#,##0,;\-"/>
    </dxf>
    <dxf>
      <numFmt numFmtId="179" formatCode="#,##0,;&quot;△ &quot;#,##0,;\-"/>
    </dxf>
    <dxf>
      <numFmt numFmtId="179" formatCode="#,##0,;&quot;△ &quo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158309</xdr:colOff>
      <xdr:row>2</xdr:row>
      <xdr:rowOff>123561</xdr:rowOff>
    </xdr:from>
    <xdr:to>
      <xdr:col>3</xdr:col>
      <xdr:colOff>0</xdr:colOff>
      <xdr:row>3</xdr:row>
      <xdr:rowOff>0</xdr:rowOff>
    </xdr:to>
    <xdr:cxnSp macro="">
      <xdr:nvCxnSpPr>
        <xdr:cNvPr id="2" name="直線コネクタ 1">
          <a:extLst>
            <a:ext uri="{FF2B5EF4-FFF2-40B4-BE49-F238E27FC236}">
              <a16:creationId xmlns:a16="http://schemas.microsoft.com/office/drawing/2014/main" xmlns="" id="{A11C95B5-9C9E-4B57-926F-52953BD968B2}"/>
            </a:ext>
          </a:extLst>
        </xdr:cNvPr>
        <xdr:cNvCxnSpPr/>
      </xdr:nvCxnSpPr>
      <xdr:spPr>
        <a:xfrm>
          <a:off x="24959" y="571236"/>
          <a:ext cx="2384866" cy="264"/>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3</xdr:row>
      <xdr:rowOff>0</xdr:rowOff>
    </xdr:from>
    <xdr:to>
      <xdr:col>1</xdr:col>
      <xdr:colOff>0</xdr:colOff>
      <xdr:row>10</xdr:row>
      <xdr:rowOff>0</xdr:rowOff>
    </xdr:to>
    <xdr:cxnSp macro="">
      <xdr:nvCxnSpPr>
        <xdr:cNvPr id="3" name="直線コネクタ 2">
          <a:extLst>
            <a:ext uri="{FF2B5EF4-FFF2-40B4-BE49-F238E27FC236}">
              <a16:creationId xmlns:a16="http://schemas.microsoft.com/office/drawing/2014/main" xmlns="" id="{3F4784ED-0901-46E7-9886-94C7333E6A38}"/>
            </a:ext>
          </a:extLst>
        </xdr:cNvPr>
        <xdr:cNvCxnSpPr/>
      </xdr:nvCxnSpPr>
      <xdr:spPr>
        <a:xfrm>
          <a:off x="28575" y="571500"/>
          <a:ext cx="0" cy="1000125"/>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10</xdr:row>
      <xdr:rowOff>0</xdr:rowOff>
    </xdr:from>
    <xdr:to>
      <xdr:col>3</xdr:col>
      <xdr:colOff>0</xdr:colOff>
      <xdr:row>10</xdr:row>
      <xdr:rowOff>0</xdr:rowOff>
    </xdr:to>
    <xdr:cxnSp macro="">
      <xdr:nvCxnSpPr>
        <xdr:cNvPr id="4" name="直線コネクタ 3">
          <a:extLst>
            <a:ext uri="{FF2B5EF4-FFF2-40B4-BE49-F238E27FC236}">
              <a16:creationId xmlns:a16="http://schemas.microsoft.com/office/drawing/2014/main" xmlns="" id="{7C048934-3E70-40BC-B0A1-F6177AF287FC}"/>
            </a:ext>
          </a:extLst>
        </xdr:cNvPr>
        <xdr:cNvCxnSpPr/>
      </xdr:nvCxnSpPr>
      <xdr:spPr>
        <a:xfrm>
          <a:off x="28575" y="1571625"/>
          <a:ext cx="2381250"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807861</xdr:colOff>
      <xdr:row>2</xdr:row>
      <xdr:rowOff>122464</xdr:rowOff>
    </xdr:from>
    <xdr:to>
      <xdr:col>2</xdr:col>
      <xdr:colOff>807861</xdr:colOff>
      <xdr:row>10</xdr:row>
      <xdr:rowOff>1</xdr:rowOff>
    </xdr:to>
    <xdr:cxnSp macro="">
      <xdr:nvCxnSpPr>
        <xdr:cNvPr id="5" name="直線コネクタ 4">
          <a:extLst>
            <a:ext uri="{FF2B5EF4-FFF2-40B4-BE49-F238E27FC236}">
              <a16:creationId xmlns:a16="http://schemas.microsoft.com/office/drawing/2014/main" xmlns="" id="{F02DF350-ADC7-48AF-BBE3-6F424CD8B28A}"/>
            </a:ext>
          </a:extLst>
        </xdr:cNvPr>
        <xdr:cNvCxnSpPr/>
      </xdr:nvCxnSpPr>
      <xdr:spPr>
        <a:xfrm flipV="1">
          <a:off x="2406700" y="568098"/>
          <a:ext cx="0" cy="1000126"/>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3</xdr:row>
      <xdr:rowOff>0</xdr:rowOff>
    </xdr:from>
    <xdr:to>
      <xdr:col>2</xdr:col>
      <xdr:colOff>0</xdr:colOff>
      <xdr:row>10</xdr:row>
      <xdr:rowOff>0</xdr:rowOff>
    </xdr:to>
    <xdr:cxnSp macro="">
      <xdr:nvCxnSpPr>
        <xdr:cNvPr id="6" name="直線コネクタ 5">
          <a:extLst>
            <a:ext uri="{FF2B5EF4-FFF2-40B4-BE49-F238E27FC236}">
              <a16:creationId xmlns:a16="http://schemas.microsoft.com/office/drawing/2014/main" xmlns="" id="{A69DBB51-9681-4D22-87BD-E54A62D98B38}"/>
            </a:ext>
          </a:extLst>
        </xdr:cNvPr>
        <xdr:cNvCxnSpPr/>
      </xdr:nvCxnSpPr>
      <xdr:spPr>
        <a:xfrm>
          <a:off x="1600200" y="571500"/>
          <a:ext cx="0" cy="1000125"/>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27214</xdr:colOff>
      <xdr:row>4</xdr:row>
      <xdr:rowOff>1638</xdr:rowOff>
    </xdr:from>
    <xdr:to>
      <xdr:col>2</xdr:col>
      <xdr:colOff>809625</xdr:colOff>
      <xdr:row>4</xdr:row>
      <xdr:rowOff>1638</xdr:rowOff>
    </xdr:to>
    <xdr:cxnSp macro="">
      <xdr:nvCxnSpPr>
        <xdr:cNvPr id="7" name="直線コネクタ 6">
          <a:extLst>
            <a:ext uri="{FF2B5EF4-FFF2-40B4-BE49-F238E27FC236}">
              <a16:creationId xmlns:a16="http://schemas.microsoft.com/office/drawing/2014/main" xmlns="" id="{A9B28FAB-DDD4-431F-81EB-796F5FC2CFF7}"/>
            </a:ext>
          </a:extLst>
        </xdr:cNvPr>
        <xdr:cNvCxnSpPr/>
      </xdr:nvCxnSpPr>
      <xdr:spPr>
        <a:xfrm>
          <a:off x="27214" y="807861"/>
          <a:ext cx="2381250"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5</xdr:row>
      <xdr:rowOff>0</xdr:rowOff>
    </xdr:from>
    <xdr:to>
      <xdr:col>3</xdr:col>
      <xdr:colOff>0</xdr:colOff>
      <xdr:row>5</xdr:row>
      <xdr:rowOff>0</xdr:rowOff>
    </xdr:to>
    <xdr:cxnSp macro="">
      <xdr:nvCxnSpPr>
        <xdr:cNvPr id="8" name="直線コネクタ 7">
          <a:extLst>
            <a:ext uri="{FF2B5EF4-FFF2-40B4-BE49-F238E27FC236}">
              <a16:creationId xmlns:a16="http://schemas.microsoft.com/office/drawing/2014/main" xmlns="" id="{D39E0B13-A084-4C6A-990C-C33E151804AD}"/>
            </a:ext>
          </a:extLst>
        </xdr:cNvPr>
        <xdr:cNvCxnSpPr/>
      </xdr:nvCxnSpPr>
      <xdr:spPr>
        <a:xfrm>
          <a:off x="28575" y="1000125"/>
          <a:ext cx="2381250"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3528</xdr:colOff>
      <xdr:row>8</xdr:row>
      <xdr:rowOff>0</xdr:rowOff>
    </xdr:from>
    <xdr:to>
      <xdr:col>3</xdr:col>
      <xdr:colOff>0</xdr:colOff>
      <xdr:row>8</xdr:row>
      <xdr:rowOff>0</xdr:rowOff>
    </xdr:to>
    <xdr:cxnSp macro="">
      <xdr:nvCxnSpPr>
        <xdr:cNvPr id="11" name="直線コネクタ 10">
          <a:extLst>
            <a:ext uri="{FF2B5EF4-FFF2-40B4-BE49-F238E27FC236}">
              <a16:creationId xmlns:a16="http://schemas.microsoft.com/office/drawing/2014/main" xmlns="" id="{CF2D6B9E-EF99-411F-B08B-2DF90AC433DB}"/>
            </a:ext>
          </a:extLst>
        </xdr:cNvPr>
        <xdr:cNvCxnSpPr/>
      </xdr:nvCxnSpPr>
      <xdr:spPr>
        <a:xfrm>
          <a:off x="32103" y="1190625"/>
          <a:ext cx="2377722"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27214</xdr:colOff>
      <xdr:row>6</xdr:row>
      <xdr:rowOff>190500</xdr:rowOff>
    </xdr:from>
    <xdr:to>
      <xdr:col>2</xdr:col>
      <xdr:colOff>809625</xdr:colOff>
      <xdr:row>6</xdr:row>
      <xdr:rowOff>190500</xdr:rowOff>
    </xdr:to>
    <xdr:cxnSp macro="">
      <xdr:nvCxnSpPr>
        <xdr:cNvPr id="12" name="直線コネクタ 11">
          <a:extLst>
            <a:ext uri="{FF2B5EF4-FFF2-40B4-BE49-F238E27FC236}">
              <a16:creationId xmlns:a16="http://schemas.microsoft.com/office/drawing/2014/main" xmlns="" id="{AA46EA73-B416-4199-B294-7A07A8D30869}"/>
            </a:ext>
          </a:extLst>
        </xdr:cNvPr>
        <xdr:cNvCxnSpPr/>
      </xdr:nvCxnSpPr>
      <xdr:spPr>
        <a:xfrm flipV="1">
          <a:off x="27214" y="1377723"/>
          <a:ext cx="2381250"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6</xdr:row>
      <xdr:rowOff>0</xdr:rowOff>
    </xdr:from>
    <xdr:to>
      <xdr:col>3</xdr:col>
      <xdr:colOff>0</xdr:colOff>
      <xdr:row>6</xdr:row>
      <xdr:rowOff>0</xdr:rowOff>
    </xdr:to>
    <xdr:cxnSp macro="">
      <xdr:nvCxnSpPr>
        <xdr:cNvPr id="13" name="直線コネクタ 12">
          <a:extLst>
            <a:ext uri="{FF2B5EF4-FFF2-40B4-BE49-F238E27FC236}">
              <a16:creationId xmlns:a16="http://schemas.microsoft.com/office/drawing/2014/main" xmlns="" id="{479E5944-3865-40F9-83BD-F6F1EF350328}"/>
            </a:ext>
          </a:extLst>
        </xdr:cNvPr>
        <xdr:cNvCxnSpPr/>
      </xdr:nvCxnSpPr>
      <xdr:spPr>
        <a:xfrm>
          <a:off x="28575" y="1190625"/>
          <a:ext cx="2381250"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82"/>
  <sheetViews>
    <sheetView showGridLines="0" tabSelected="1" zoomScale="90" zoomScaleNormal="90" zoomScaleSheetLayoutView="70" workbookViewId="0">
      <selection activeCell="Z4" sqref="Z4"/>
    </sheetView>
  </sheetViews>
  <sheetFormatPr defaultColWidth="10.33203125" defaultRowHeight="18" customHeight="1"/>
  <cols>
    <col min="1" max="1" width="0.6640625" style="1" customWidth="1"/>
    <col min="2" max="12" width="2.44140625" style="1" customWidth="1"/>
    <col min="13" max="13" width="19.6640625" style="1" customWidth="1"/>
    <col min="14" max="14" width="21.33203125" style="26" customWidth="1"/>
    <col min="15" max="16" width="2.44140625" style="1" customWidth="1"/>
    <col min="17" max="24" width="4.44140625" style="1" customWidth="1"/>
    <col min="25" max="25" width="4.6640625" style="1" customWidth="1"/>
    <col min="26" max="26" width="21.33203125" style="26" customWidth="1"/>
    <col min="27" max="27" width="0.6640625" style="1" customWidth="1"/>
    <col min="28" max="16384" width="10.33203125" style="1"/>
  </cols>
  <sheetData>
    <row r="1" spans="1:26" ht="18" customHeight="1">
      <c r="B1" s="487" t="s">
        <v>0</v>
      </c>
      <c r="C1" s="487"/>
      <c r="D1" s="487"/>
      <c r="E1" s="487"/>
      <c r="F1" s="487"/>
      <c r="G1" s="487"/>
      <c r="H1" s="487"/>
      <c r="I1" s="487"/>
      <c r="J1" s="487"/>
      <c r="K1" s="487"/>
      <c r="L1" s="487"/>
      <c r="M1" s="487"/>
      <c r="N1" s="487"/>
      <c r="O1" s="487"/>
      <c r="P1" s="487"/>
      <c r="Q1" s="487"/>
      <c r="R1" s="487"/>
      <c r="S1" s="487"/>
      <c r="T1" s="487"/>
      <c r="U1" s="487"/>
      <c r="V1" s="487"/>
      <c r="W1" s="487"/>
      <c r="X1" s="487"/>
      <c r="Y1" s="487"/>
      <c r="Z1" s="487"/>
    </row>
    <row r="2" spans="1:26" ht="23.25" customHeight="1">
      <c r="A2" s="2"/>
      <c r="B2" s="488" t="s">
        <v>1</v>
      </c>
      <c r="C2" s="488"/>
      <c r="D2" s="488"/>
      <c r="E2" s="488"/>
      <c r="F2" s="488"/>
      <c r="G2" s="488"/>
      <c r="H2" s="488"/>
      <c r="I2" s="488"/>
      <c r="J2" s="488"/>
      <c r="K2" s="488"/>
      <c r="L2" s="488"/>
      <c r="M2" s="488"/>
      <c r="N2" s="488"/>
      <c r="O2" s="488"/>
      <c r="P2" s="488"/>
      <c r="Q2" s="488"/>
      <c r="R2" s="488"/>
      <c r="S2" s="488"/>
      <c r="T2" s="488"/>
      <c r="U2" s="488"/>
      <c r="V2" s="488"/>
      <c r="W2" s="488"/>
      <c r="X2" s="488"/>
      <c r="Y2" s="488"/>
      <c r="Z2" s="488"/>
    </row>
    <row r="3" spans="1:26" ht="21" customHeight="1">
      <c r="B3" s="489" t="s">
        <v>441</v>
      </c>
      <c r="C3" s="489"/>
      <c r="D3" s="489"/>
      <c r="E3" s="489"/>
      <c r="F3" s="489"/>
      <c r="G3" s="489"/>
      <c r="H3" s="489"/>
      <c r="I3" s="489"/>
      <c r="J3" s="489"/>
      <c r="K3" s="489"/>
      <c r="L3" s="489"/>
      <c r="M3" s="489"/>
      <c r="N3" s="489"/>
      <c r="O3" s="489"/>
      <c r="P3" s="489"/>
      <c r="Q3" s="489"/>
      <c r="R3" s="489"/>
      <c r="S3" s="489"/>
      <c r="T3" s="489"/>
      <c r="U3" s="489"/>
      <c r="V3" s="489"/>
      <c r="W3" s="489"/>
      <c r="X3" s="489"/>
      <c r="Y3" s="489"/>
      <c r="Z3" s="489"/>
    </row>
    <row r="4" spans="1:26" s="3" customFormat="1" ht="16.5" customHeight="1" thickBot="1">
      <c r="B4" s="4"/>
      <c r="N4" s="5"/>
      <c r="Z4" s="432" t="s">
        <v>452</v>
      </c>
    </row>
    <row r="5" spans="1:26" s="6" customFormat="1" ht="14.25" customHeight="1" thickBot="1">
      <c r="B5" s="490" t="s">
        <v>2</v>
      </c>
      <c r="C5" s="491"/>
      <c r="D5" s="491"/>
      <c r="E5" s="491"/>
      <c r="F5" s="491"/>
      <c r="G5" s="491"/>
      <c r="H5" s="491"/>
      <c r="I5" s="492"/>
      <c r="J5" s="492"/>
      <c r="K5" s="492"/>
      <c r="L5" s="492"/>
      <c r="M5" s="492"/>
      <c r="N5" s="7" t="s">
        <v>3</v>
      </c>
      <c r="O5" s="491" t="s">
        <v>2</v>
      </c>
      <c r="P5" s="491"/>
      <c r="Q5" s="491"/>
      <c r="R5" s="491"/>
      <c r="S5" s="491"/>
      <c r="T5" s="491"/>
      <c r="U5" s="491"/>
      <c r="V5" s="491"/>
      <c r="W5" s="491"/>
      <c r="X5" s="491"/>
      <c r="Y5" s="491"/>
      <c r="Z5" s="7" t="s">
        <v>3</v>
      </c>
    </row>
    <row r="6" spans="1:26" s="8" customFormat="1" ht="14.7" customHeight="1">
      <c r="B6" s="9" t="s">
        <v>4</v>
      </c>
      <c r="C6" s="10"/>
      <c r="D6" s="11"/>
      <c r="E6" s="12"/>
      <c r="F6" s="12"/>
      <c r="G6" s="12"/>
      <c r="H6" s="12"/>
      <c r="I6" s="10"/>
      <c r="J6" s="10"/>
      <c r="K6" s="10"/>
      <c r="L6" s="10"/>
      <c r="M6" s="10"/>
      <c r="N6" s="319"/>
      <c r="O6" s="320" t="s">
        <v>5</v>
      </c>
      <c r="P6" s="320"/>
      <c r="Q6" s="320"/>
      <c r="R6" s="320"/>
      <c r="S6" s="320"/>
      <c r="T6" s="320"/>
      <c r="U6" s="321"/>
      <c r="V6" s="322"/>
      <c r="W6" s="322"/>
      <c r="X6" s="322"/>
      <c r="Y6" s="322"/>
      <c r="Z6" s="323"/>
    </row>
    <row r="7" spans="1:26" s="8" customFormat="1" ht="14.7" customHeight="1">
      <c r="B7" s="14"/>
      <c r="C7" s="11" t="s">
        <v>6</v>
      </c>
      <c r="D7" s="11"/>
      <c r="E7" s="11"/>
      <c r="F7" s="11"/>
      <c r="G7" s="11"/>
      <c r="H7" s="11"/>
      <c r="I7" s="10"/>
      <c r="J7" s="10"/>
      <c r="K7" s="10"/>
      <c r="L7" s="10"/>
      <c r="M7" s="10"/>
      <c r="N7" s="323">
        <v>89143720960</v>
      </c>
      <c r="O7" s="320"/>
      <c r="P7" s="324" t="s">
        <v>7</v>
      </c>
      <c r="Q7" s="324"/>
      <c r="R7" s="324"/>
      <c r="S7" s="324"/>
      <c r="T7" s="324"/>
      <c r="U7" s="325"/>
      <c r="V7" s="325"/>
      <c r="W7" s="325"/>
      <c r="X7" s="325"/>
      <c r="Y7" s="325"/>
      <c r="Z7" s="323">
        <v>19737061250</v>
      </c>
    </row>
    <row r="8" spans="1:26" s="8" customFormat="1" ht="14.7" customHeight="1">
      <c r="B8" s="14"/>
      <c r="C8" s="11"/>
      <c r="D8" s="11" t="s">
        <v>8</v>
      </c>
      <c r="E8" s="11"/>
      <c r="F8" s="11"/>
      <c r="G8" s="11"/>
      <c r="H8" s="11"/>
      <c r="I8" s="10"/>
      <c r="J8" s="10"/>
      <c r="K8" s="10"/>
      <c r="L8" s="10"/>
      <c r="M8" s="10"/>
      <c r="N8" s="326">
        <v>81133481675</v>
      </c>
      <c r="O8" s="320"/>
      <c r="P8" s="324"/>
      <c r="Q8" s="324" t="s">
        <v>9</v>
      </c>
      <c r="R8" s="324"/>
      <c r="S8" s="324"/>
      <c r="T8" s="324"/>
      <c r="U8" s="325"/>
      <c r="V8" s="325"/>
      <c r="W8" s="325"/>
      <c r="X8" s="325"/>
      <c r="Y8" s="325"/>
      <c r="Z8" s="326">
        <v>16866775841</v>
      </c>
    </row>
    <row r="9" spans="1:26" s="8" customFormat="1" ht="14.7" customHeight="1">
      <c r="B9" s="14"/>
      <c r="C9" s="11"/>
      <c r="D9" s="11"/>
      <c r="E9" s="11" t="s">
        <v>10</v>
      </c>
      <c r="F9" s="11"/>
      <c r="G9" s="11"/>
      <c r="H9" s="11"/>
      <c r="I9" s="10"/>
      <c r="J9" s="10"/>
      <c r="K9" s="10"/>
      <c r="L9" s="10"/>
      <c r="M9" s="10"/>
      <c r="N9" s="323">
        <v>33127391994</v>
      </c>
      <c r="O9" s="320"/>
      <c r="P9" s="324"/>
      <c r="Q9" s="327" t="s">
        <v>11</v>
      </c>
      <c r="R9" s="324"/>
      <c r="S9" s="324"/>
      <c r="T9" s="324"/>
      <c r="U9" s="325"/>
      <c r="V9" s="325"/>
      <c r="W9" s="325"/>
      <c r="X9" s="325"/>
      <c r="Y9" s="325"/>
      <c r="Z9" s="326" t="s">
        <v>448</v>
      </c>
    </row>
    <row r="10" spans="1:26" s="8" customFormat="1" ht="14.7" customHeight="1">
      <c r="B10" s="14"/>
      <c r="C10" s="11"/>
      <c r="D10" s="11"/>
      <c r="E10" s="11"/>
      <c r="F10" s="11" t="s">
        <v>12</v>
      </c>
      <c r="G10" s="11"/>
      <c r="H10" s="11"/>
      <c r="I10" s="10"/>
      <c r="J10" s="10"/>
      <c r="K10" s="10"/>
      <c r="L10" s="10"/>
      <c r="M10" s="10"/>
      <c r="N10" s="323">
        <v>14976287897</v>
      </c>
      <c r="O10" s="320"/>
      <c r="P10" s="324"/>
      <c r="Q10" s="324" t="s">
        <v>13</v>
      </c>
      <c r="R10" s="324"/>
      <c r="S10" s="324"/>
      <c r="T10" s="324"/>
      <c r="U10" s="325"/>
      <c r="V10" s="325"/>
      <c r="W10" s="325"/>
      <c r="X10" s="325"/>
      <c r="Y10" s="325"/>
      <c r="Z10" s="326">
        <v>2834739000</v>
      </c>
    </row>
    <row r="11" spans="1:26" s="8" customFormat="1" ht="14.7" customHeight="1">
      <c r="B11" s="14"/>
      <c r="C11" s="11"/>
      <c r="D11" s="11"/>
      <c r="E11" s="11"/>
      <c r="F11" s="11" t="s">
        <v>14</v>
      </c>
      <c r="G11" s="11"/>
      <c r="H11" s="11"/>
      <c r="I11" s="10"/>
      <c r="J11" s="10"/>
      <c r="K11" s="10"/>
      <c r="L11" s="10"/>
      <c r="M11" s="10"/>
      <c r="N11" s="323">
        <v>1428811599</v>
      </c>
      <c r="O11" s="320"/>
      <c r="P11" s="324"/>
      <c r="Q11" s="324" t="s">
        <v>15</v>
      </c>
      <c r="R11" s="324"/>
      <c r="S11" s="324"/>
      <c r="T11" s="324"/>
      <c r="U11" s="325"/>
      <c r="V11" s="325"/>
      <c r="W11" s="325"/>
      <c r="X11" s="325"/>
      <c r="Y11" s="325"/>
      <c r="Z11" s="326">
        <v>199099</v>
      </c>
    </row>
    <row r="12" spans="1:26" s="8" customFormat="1" ht="14.7" customHeight="1">
      <c r="B12" s="14"/>
      <c r="C12" s="11"/>
      <c r="D12" s="11"/>
      <c r="E12" s="11"/>
      <c r="F12" s="11" t="s">
        <v>16</v>
      </c>
      <c r="G12" s="11"/>
      <c r="H12" s="11"/>
      <c r="I12" s="10"/>
      <c r="J12" s="10"/>
      <c r="K12" s="10"/>
      <c r="L12" s="10"/>
      <c r="M12" s="10"/>
      <c r="N12" s="323">
        <v>40661377174</v>
      </c>
      <c r="O12" s="320"/>
      <c r="P12" s="320"/>
      <c r="Q12" s="324" t="s">
        <v>17</v>
      </c>
      <c r="R12" s="324"/>
      <c r="S12" s="324"/>
      <c r="T12" s="324"/>
      <c r="U12" s="325"/>
      <c r="V12" s="325"/>
      <c r="W12" s="325"/>
      <c r="X12" s="325"/>
      <c r="Y12" s="325"/>
      <c r="Z12" s="326">
        <v>35347310</v>
      </c>
    </row>
    <row r="13" spans="1:26" s="8" customFormat="1" ht="14.7" customHeight="1">
      <c r="B13" s="14"/>
      <c r="C13" s="11"/>
      <c r="D13" s="11"/>
      <c r="E13" s="11"/>
      <c r="F13" s="11" t="s">
        <v>18</v>
      </c>
      <c r="G13" s="11"/>
      <c r="H13" s="11"/>
      <c r="I13" s="10"/>
      <c r="J13" s="10"/>
      <c r="K13" s="10"/>
      <c r="L13" s="10"/>
      <c r="M13" s="10"/>
      <c r="N13" s="323">
        <v>-25169923744</v>
      </c>
      <c r="O13" s="320"/>
      <c r="P13" s="324" t="s">
        <v>19</v>
      </c>
      <c r="Q13" s="324"/>
      <c r="R13" s="324"/>
      <c r="S13" s="324"/>
      <c r="T13" s="324"/>
      <c r="U13" s="325"/>
      <c r="V13" s="325"/>
      <c r="W13" s="325"/>
      <c r="X13" s="325"/>
      <c r="Y13" s="325"/>
      <c r="Z13" s="326">
        <v>2728841492</v>
      </c>
    </row>
    <row r="14" spans="1:26" s="8" customFormat="1" ht="14.7" customHeight="1">
      <c r="B14" s="14"/>
      <c r="C14" s="11"/>
      <c r="D14" s="11"/>
      <c r="E14" s="11"/>
      <c r="F14" s="11" t="s">
        <v>20</v>
      </c>
      <c r="G14" s="11"/>
      <c r="H14" s="11"/>
      <c r="I14" s="10"/>
      <c r="J14" s="10"/>
      <c r="K14" s="10"/>
      <c r="L14" s="10"/>
      <c r="M14" s="10"/>
      <c r="N14" s="323">
        <v>2723318542</v>
      </c>
      <c r="O14" s="320"/>
      <c r="P14" s="320"/>
      <c r="Q14" s="327" t="s">
        <v>21</v>
      </c>
      <c r="R14" s="324"/>
      <c r="S14" s="324"/>
      <c r="T14" s="324"/>
      <c r="U14" s="325"/>
      <c r="V14" s="325"/>
      <c r="W14" s="325"/>
      <c r="X14" s="325"/>
      <c r="Y14" s="325"/>
      <c r="Z14" s="326">
        <v>2405025345</v>
      </c>
    </row>
    <row r="15" spans="1:26" s="8" customFormat="1" ht="14.7" customHeight="1">
      <c r="B15" s="14"/>
      <c r="C15" s="11"/>
      <c r="D15" s="11"/>
      <c r="E15" s="11"/>
      <c r="F15" s="11" t="s">
        <v>22</v>
      </c>
      <c r="G15" s="11"/>
      <c r="H15" s="11"/>
      <c r="I15" s="10"/>
      <c r="J15" s="10"/>
      <c r="K15" s="10"/>
      <c r="L15" s="10"/>
      <c r="M15" s="10"/>
      <c r="N15" s="323">
        <v>-1500056674</v>
      </c>
      <c r="O15" s="320"/>
      <c r="P15" s="320"/>
      <c r="Q15" s="327" t="s">
        <v>23</v>
      </c>
      <c r="R15" s="327"/>
      <c r="S15" s="327"/>
      <c r="T15" s="327"/>
      <c r="U15" s="328"/>
      <c r="V15" s="328"/>
      <c r="W15" s="328"/>
      <c r="X15" s="328"/>
      <c r="Y15" s="328"/>
      <c r="Z15" s="326" t="s">
        <v>448</v>
      </c>
    </row>
    <row r="16" spans="1:26" s="8" customFormat="1" ht="14.7" customHeight="1">
      <c r="B16" s="14"/>
      <c r="C16" s="11"/>
      <c r="D16" s="11"/>
      <c r="E16" s="11"/>
      <c r="F16" s="11" t="s">
        <v>24</v>
      </c>
      <c r="G16" s="16"/>
      <c r="H16" s="16"/>
      <c r="I16" s="17"/>
      <c r="J16" s="17"/>
      <c r="K16" s="17"/>
      <c r="L16" s="17"/>
      <c r="M16" s="17"/>
      <c r="N16" s="323" t="s">
        <v>448</v>
      </c>
      <c r="O16" s="320"/>
      <c r="P16" s="320"/>
      <c r="Q16" s="327" t="s">
        <v>25</v>
      </c>
      <c r="R16" s="327"/>
      <c r="S16" s="327"/>
      <c r="T16" s="327"/>
      <c r="U16" s="328"/>
      <c r="V16" s="328"/>
      <c r="W16" s="328"/>
      <c r="X16" s="328"/>
      <c r="Y16" s="328"/>
      <c r="Z16" s="326" t="s">
        <v>448</v>
      </c>
    </row>
    <row r="17" spans="2:26" s="8" customFormat="1" ht="14.7" customHeight="1">
      <c r="B17" s="14"/>
      <c r="C17" s="11"/>
      <c r="D17" s="11"/>
      <c r="E17" s="11"/>
      <c r="F17" s="11" t="s">
        <v>26</v>
      </c>
      <c r="G17" s="16"/>
      <c r="H17" s="16"/>
      <c r="I17" s="17"/>
      <c r="J17" s="17"/>
      <c r="K17" s="17"/>
      <c r="L17" s="17"/>
      <c r="M17" s="17"/>
      <c r="N17" s="323" t="s">
        <v>448</v>
      </c>
      <c r="O17" s="329"/>
      <c r="P17" s="320"/>
      <c r="Q17" s="327" t="s">
        <v>27</v>
      </c>
      <c r="R17" s="327"/>
      <c r="S17" s="327"/>
      <c r="T17" s="327"/>
      <c r="U17" s="328"/>
      <c r="V17" s="328"/>
      <c r="W17" s="328"/>
      <c r="X17" s="328"/>
      <c r="Y17" s="328"/>
      <c r="Z17" s="326" t="s">
        <v>448</v>
      </c>
    </row>
    <row r="18" spans="2:26" s="8" customFormat="1" ht="14.7" customHeight="1">
      <c r="B18" s="14"/>
      <c r="C18" s="11"/>
      <c r="D18" s="11"/>
      <c r="E18" s="11"/>
      <c r="F18" s="11" t="s">
        <v>28</v>
      </c>
      <c r="G18" s="16"/>
      <c r="H18" s="16"/>
      <c r="I18" s="17"/>
      <c r="J18" s="17"/>
      <c r="K18" s="17"/>
      <c r="L18" s="17"/>
      <c r="M18" s="17"/>
      <c r="N18" s="323" t="s">
        <v>448</v>
      </c>
      <c r="O18" s="329"/>
      <c r="P18" s="320"/>
      <c r="Q18" s="327" t="s">
        <v>29</v>
      </c>
      <c r="R18" s="327"/>
      <c r="S18" s="327"/>
      <c r="T18" s="327"/>
      <c r="U18" s="328"/>
      <c r="V18" s="328"/>
      <c r="W18" s="328"/>
      <c r="X18" s="328"/>
      <c r="Y18" s="328"/>
      <c r="Z18" s="326" t="s">
        <v>448</v>
      </c>
    </row>
    <row r="19" spans="2:26" s="8" customFormat="1" ht="14.7" customHeight="1">
      <c r="B19" s="14"/>
      <c r="C19" s="11"/>
      <c r="D19" s="11"/>
      <c r="E19" s="11"/>
      <c r="F19" s="11" t="s">
        <v>30</v>
      </c>
      <c r="G19" s="16"/>
      <c r="H19" s="16"/>
      <c r="I19" s="17"/>
      <c r="J19" s="17"/>
      <c r="K19" s="17"/>
      <c r="L19" s="17"/>
      <c r="M19" s="17"/>
      <c r="N19" s="323" t="s">
        <v>448</v>
      </c>
      <c r="O19" s="320"/>
      <c r="P19" s="320"/>
      <c r="Q19" s="324" t="s">
        <v>31</v>
      </c>
      <c r="R19" s="324"/>
      <c r="S19" s="324"/>
      <c r="T19" s="324"/>
      <c r="U19" s="325"/>
      <c r="V19" s="325"/>
      <c r="W19" s="325"/>
      <c r="X19" s="325"/>
      <c r="Y19" s="325"/>
      <c r="Z19" s="326">
        <v>195653593</v>
      </c>
    </row>
    <row r="20" spans="2:26" s="8" customFormat="1" ht="14.7" customHeight="1">
      <c r="B20" s="14"/>
      <c r="C20" s="11"/>
      <c r="D20" s="11"/>
      <c r="E20" s="11"/>
      <c r="F20" s="11" t="s">
        <v>32</v>
      </c>
      <c r="G20" s="16"/>
      <c r="H20" s="16"/>
      <c r="I20" s="17"/>
      <c r="J20" s="17"/>
      <c r="K20" s="17"/>
      <c r="L20" s="17"/>
      <c r="M20" s="17"/>
      <c r="N20" s="323" t="s">
        <v>448</v>
      </c>
      <c r="O20" s="320"/>
      <c r="P20" s="320"/>
      <c r="Q20" s="330" t="s">
        <v>33</v>
      </c>
      <c r="R20" s="320"/>
      <c r="S20" s="320"/>
      <c r="T20" s="320"/>
      <c r="U20" s="322"/>
      <c r="V20" s="322"/>
      <c r="W20" s="322"/>
      <c r="X20" s="322"/>
      <c r="Y20" s="322"/>
      <c r="Z20" s="326">
        <v>35656810</v>
      </c>
    </row>
    <row r="21" spans="2:26" s="8" customFormat="1" ht="14.7" customHeight="1">
      <c r="B21" s="14"/>
      <c r="C21" s="11"/>
      <c r="D21" s="11"/>
      <c r="E21" s="11"/>
      <c r="F21" s="11" t="s">
        <v>34</v>
      </c>
      <c r="G21" s="16"/>
      <c r="H21" s="16"/>
      <c r="I21" s="17"/>
      <c r="J21" s="17"/>
      <c r="K21" s="17"/>
      <c r="L21" s="17"/>
      <c r="M21" s="17"/>
      <c r="N21" s="323" t="s">
        <v>448</v>
      </c>
      <c r="O21" s="320"/>
      <c r="P21" s="320"/>
      <c r="Q21" s="320" t="s">
        <v>17</v>
      </c>
      <c r="R21" s="320"/>
      <c r="S21" s="320"/>
      <c r="T21" s="320"/>
      <c r="U21" s="322"/>
      <c r="V21" s="322"/>
      <c r="W21" s="322"/>
      <c r="X21" s="322"/>
      <c r="Y21" s="322"/>
      <c r="Z21" s="323">
        <v>92505744</v>
      </c>
    </row>
    <row r="22" spans="2:26" s="8" customFormat="1" ht="14.7" customHeight="1">
      <c r="B22" s="14"/>
      <c r="C22" s="11"/>
      <c r="D22" s="11"/>
      <c r="E22" s="11"/>
      <c r="F22" s="11" t="s">
        <v>35</v>
      </c>
      <c r="G22" s="11"/>
      <c r="H22" s="11"/>
      <c r="I22" s="10"/>
      <c r="J22" s="10"/>
      <c r="K22" s="10"/>
      <c r="L22" s="10"/>
      <c r="M22" s="10"/>
      <c r="N22" s="323" t="s">
        <v>448</v>
      </c>
      <c r="O22" s="493" t="s">
        <v>36</v>
      </c>
      <c r="P22" s="494"/>
      <c r="Q22" s="494"/>
      <c r="R22" s="494"/>
      <c r="S22" s="494"/>
      <c r="T22" s="494"/>
      <c r="U22" s="494"/>
      <c r="V22" s="494"/>
      <c r="W22" s="494"/>
      <c r="X22" s="494"/>
      <c r="Y22" s="494"/>
      <c r="Z22" s="331">
        <v>22465902742</v>
      </c>
    </row>
    <row r="23" spans="2:26" s="8" customFormat="1" ht="14.7" customHeight="1">
      <c r="B23" s="14"/>
      <c r="C23" s="11"/>
      <c r="D23" s="11"/>
      <c r="E23" s="11"/>
      <c r="F23" s="11" t="s">
        <v>37</v>
      </c>
      <c r="G23" s="11"/>
      <c r="H23" s="11"/>
      <c r="I23" s="10"/>
      <c r="J23" s="10"/>
      <c r="K23" s="10"/>
      <c r="L23" s="10"/>
      <c r="M23" s="10"/>
      <c r="N23" s="323" t="s">
        <v>448</v>
      </c>
      <c r="O23" s="320" t="s">
        <v>38</v>
      </c>
      <c r="P23" s="332"/>
      <c r="Q23" s="332"/>
      <c r="R23" s="332"/>
      <c r="S23" s="332"/>
      <c r="T23" s="332"/>
      <c r="U23" s="332"/>
      <c r="V23" s="332"/>
      <c r="W23" s="332"/>
      <c r="X23" s="332"/>
      <c r="Y23" s="332"/>
      <c r="Z23" s="323"/>
    </row>
    <row r="24" spans="2:26" s="8" customFormat="1" ht="14.7" customHeight="1">
      <c r="B24" s="14"/>
      <c r="C24" s="11"/>
      <c r="D24" s="11"/>
      <c r="E24" s="11"/>
      <c r="F24" s="11" t="s">
        <v>39</v>
      </c>
      <c r="G24" s="11"/>
      <c r="H24" s="11"/>
      <c r="I24" s="10"/>
      <c r="J24" s="10"/>
      <c r="K24" s="10"/>
      <c r="L24" s="10"/>
      <c r="M24" s="10"/>
      <c r="N24" s="323">
        <v>7577200</v>
      </c>
      <c r="O24" s="320"/>
      <c r="P24" s="327" t="s">
        <v>40</v>
      </c>
      <c r="Q24" s="333"/>
      <c r="R24" s="333"/>
      <c r="S24" s="333"/>
      <c r="T24" s="333"/>
      <c r="U24" s="334"/>
      <c r="V24" s="334"/>
      <c r="W24" s="334"/>
      <c r="X24" s="334"/>
      <c r="Y24" s="334"/>
      <c r="Z24" s="323">
        <v>94000118921</v>
      </c>
    </row>
    <row r="25" spans="2:26" s="8" customFormat="1" ht="14.7" customHeight="1">
      <c r="B25" s="14"/>
      <c r="C25" s="11"/>
      <c r="D25" s="11"/>
      <c r="E25" s="11" t="s">
        <v>41</v>
      </c>
      <c r="F25" s="11"/>
      <c r="G25" s="11"/>
      <c r="H25" s="11"/>
      <c r="I25" s="10"/>
      <c r="J25" s="10"/>
      <c r="K25" s="10"/>
      <c r="L25" s="10"/>
      <c r="M25" s="10"/>
      <c r="N25" s="323">
        <v>46656268065</v>
      </c>
      <c r="O25" s="320"/>
      <c r="P25" s="322" t="s">
        <v>42</v>
      </c>
      <c r="Q25" s="333"/>
      <c r="R25" s="333"/>
      <c r="S25" s="333"/>
      <c r="T25" s="333"/>
      <c r="U25" s="334"/>
      <c r="V25" s="334"/>
      <c r="W25" s="334"/>
      <c r="X25" s="334"/>
      <c r="Y25" s="334"/>
      <c r="Z25" s="323">
        <v>-21639239016</v>
      </c>
    </row>
    <row r="26" spans="2:26" s="8" customFormat="1" ht="14.7" customHeight="1">
      <c r="B26" s="14"/>
      <c r="C26" s="11"/>
      <c r="D26" s="11"/>
      <c r="E26" s="11"/>
      <c r="F26" s="11" t="s">
        <v>43</v>
      </c>
      <c r="G26" s="11"/>
      <c r="H26" s="11"/>
      <c r="I26" s="10"/>
      <c r="J26" s="10"/>
      <c r="K26" s="10"/>
      <c r="L26" s="10"/>
      <c r="M26" s="10"/>
      <c r="N26" s="323">
        <v>3551521940</v>
      </c>
      <c r="O26" s="335"/>
      <c r="P26" s="322"/>
      <c r="Q26" s="322"/>
      <c r="R26" s="322"/>
      <c r="S26" s="322"/>
      <c r="T26" s="322"/>
      <c r="U26" s="322"/>
      <c r="V26" s="322"/>
      <c r="W26" s="322"/>
      <c r="X26" s="322"/>
      <c r="Y26" s="336"/>
      <c r="Z26" s="323"/>
    </row>
    <row r="27" spans="2:26" s="8" customFormat="1" ht="14.7" customHeight="1">
      <c r="B27" s="14"/>
      <c r="C27" s="11"/>
      <c r="D27" s="11"/>
      <c r="E27" s="11"/>
      <c r="F27" s="11" t="s">
        <v>16</v>
      </c>
      <c r="G27" s="11"/>
      <c r="H27" s="11"/>
      <c r="I27" s="10"/>
      <c r="J27" s="10"/>
      <c r="K27" s="10"/>
      <c r="L27" s="10"/>
      <c r="M27" s="10"/>
      <c r="N27" s="323">
        <v>137504342</v>
      </c>
      <c r="O27" s="337"/>
      <c r="P27" s="337"/>
      <c r="Q27" s="337"/>
      <c r="R27" s="337"/>
      <c r="S27" s="337"/>
      <c r="T27" s="337"/>
      <c r="U27" s="337"/>
      <c r="V27" s="337"/>
      <c r="W27" s="337"/>
      <c r="X27" s="337"/>
      <c r="Y27" s="337"/>
      <c r="Z27" s="323"/>
    </row>
    <row r="28" spans="2:26" s="8" customFormat="1" ht="14.7" customHeight="1">
      <c r="B28" s="14"/>
      <c r="C28" s="11"/>
      <c r="D28" s="11"/>
      <c r="E28" s="11"/>
      <c r="F28" s="11" t="s">
        <v>18</v>
      </c>
      <c r="G28" s="11"/>
      <c r="H28" s="11"/>
      <c r="I28" s="10"/>
      <c r="J28" s="10"/>
      <c r="K28" s="10"/>
      <c r="L28" s="10"/>
      <c r="M28" s="10"/>
      <c r="N28" s="323">
        <v>-97514464</v>
      </c>
      <c r="O28" s="337"/>
      <c r="P28" s="337"/>
      <c r="Q28" s="337"/>
      <c r="R28" s="337"/>
      <c r="S28" s="337"/>
      <c r="T28" s="337"/>
      <c r="U28" s="337"/>
      <c r="V28" s="337"/>
      <c r="W28" s="337"/>
      <c r="X28" s="337"/>
      <c r="Y28" s="337"/>
      <c r="Z28" s="323"/>
    </row>
    <row r="29" spans="2:26" s="8" customFormat="1" ht="14.7" customHeight="1">
      <c r="B29" s="14"/>
      <c r="C29" s="11"/>
      <c r="D29" s="11"/>
      <c r="E29" s="11"/>
      <c r="F29" s="11" t="s">
        <v>44</v>
      </c>
      <c r="G29" s="11"/>
      <c r="H29" s="11"/>
      <c r="I29" s="10"/>
      <c r="J29" s="10"/>
      <c r="K29" s="10"/>
      <c r="L29" s="10"/>
      <c r="M29" s="10"/>
      <c r="N29" s="323">
        <v>89794826337</v>
      </c>
      <c r="O29" s="337"/>
      <c r="P29" s="337"/>
      <c r="Q29" s="337"/>
      <c r="R29" s="337"/>
      <c r="S29" s="337"/>
      <c r="T29" s="337"/>
      <c r="U29" s="337"/>
      <c r="V29" s="337"/>
      <c r="W29" s="337"/>
      <c r="X29" s="337"/>
      <c r="Y29" s="337"/>
      <c r="Z29" s="323"/>
    </row>
    <row r="30" spans="2:26" s="8" customFormat="1" ht="14.7" customHeight="1">
      <c r="B30" s="14"/>
      <c r="C30" s="11"/>
      <c r="D30" s="11"/>
      <c r="E30" s="11"/>
      <c r="F30" s="11" t="s">
        <v>22</v>
      </c>
      <c r="G30" s="11"/>
      <c r="H30" s="11"/>
      <c r="I30" s="10"/>
      <c r="J30" s="10"/>
      <c r="K30" s="10"/>
      <c r="L30" s="10"/>
      <c r="M30" s="10"/>
      <c r="N30" s="323">
        <v>-47267147490</v>
      </c>
      <c r="O30" s="337"/>
      <c r="P30" s="337"/>
      <c r="Q30" s="337"/>
      <c r="R30" s="337"/>
      <c r="S30" s="337"/>
      <c r="T30" s="337"/>
      <c r="U30" s="337"/>
      <c r="V30" s="337"/>
      <c r="W30" s="337"/>
      <c r="X30" s="337"/>
      <c r="Y30" s="337"/>
      <c r="Z30" s="323"/>
    </row>
    <row r="31" spans="2:26" s="8" customFormat="1" ht="14.7" customHeight="1">
      <c r="B31" s="14"/>
      <c r="C31" s="11"/>
      <c r="D31" s="11"/>
      <c r="E31" s="11"/>
      <c r="F31" s="11" t="s">
        <v>45</v>
      </c>
      <c r="G31" s="11"/>
      <c r="H31" s="11"/>
      <c r="I31" s="10"/>
      <c r="J31" s="10"/>
      <c r="K31" s="10"/>
      <c r="L31" s="10"/>
      <c r="M31" s="10"/>
      <c r="N31" s="323" t="s">
        <v>448</v>
      </c>
      <c r="O31" s="337"/>
      <c r="P31" s="337"/>
      <c r="Q31" s="337"/>
      <c r="R31" s="337"/>
      <c r="S31" s="337"/>
      <c r="T31" s="337"/>
      <c r="U31" s="337"/>
      <c r="V31" s="337"/>
      <c r="W31" s="337"/>
      <c r="X31" s="337"/>
      <c r="Y31" s="337"/>
      <c r="Z31" s="323"/>
    </row>
    <row r="32" spans="2:26" s="8" customFormat="1" ht="14.7" customHeight="1">
      <c r="B32" s="14"/>
      <c r="C32" s="11"/>
      <c r="D32" s="11"/>
      <c r="E32" s="11"/>
      <c r="F32" s="11" t="s">
        <v>37</v>
      </c>
      <c r="G32" s="11"/>
      <c r="H32" s="11"/>
      <c r="I32" s="10"/>
      <c r="J32" s="10"/>
      <c r="K32" s="10"/>
      <c r="L32" s="10"/>
      <c r="M32" s="10"/>
      <c r="N32" s="323" t="s">
        <v>448</v>
      </c>
      <c r="O32" s="337"/>
      <c r="P32" s="337"/>
      <c r="Q32" s="337"/>
      <c r="R32" s="337"/>
      <c r="S32" s="337"/>
      <c r="T32" s="337"/>
      <c r="U32" s="337"/>
      <c r="V32" s="337"/>
      <c r="W32" s="337"/>
      <c r="X32" s="337"/>
      <c r="Y32" s="337"/>
      <c r="Z32" s="323"/>
    </row>
    <row r="33" spans="2:26" s="8" customFormat="1" ht="14.7" customHeight="1">
      <c r="B33" s="14"/>
      <c r="C33" s="11"/>
      <c r="D33" s="11"/>
      <c r="E33" s="11"/>
      <c r="F33" s="11" t="s">
        <v>39</v>
      </c>
      <c r="G33" s="11"/>
      <c r="H33" s="11"/>
      <c r="I33" s="10"/>
      <c r="J33" s="10"/>
      <c r="K33" s="10"/>
      <c r="L33" s="10"/>
      <c r="M33" s="10"/>
      <c r="N33" s="323">
        <v>537077400</v>
      </c>
      <c r="O33" s="337"/>
      <c r="P33" s="337"/>
      <c r="Q33" s="337"/>
      <c r="R33" s="337"/>
      <c r="S33" s="337"/>
      <c r="T33" s="337"/>
      <c r="U33" s="337"/>
      <c r="V33" s="337"/>
      <c r="W33" s="337"/>
      <c r="X33" s="337"/>
      <c r="Y33" s="337"/>
      <c r="Z33" s="323"/>
    </row>
    <row r="34" spans="2:26" s="8" customFormat="1" ht="14.7" customHeight="1">
      <c r="B34" s="14"/>
      <c r="C34" s="11"/>
      <c r="D34" s="11"/>
      <c r="E34" s="11" t="s">
        <v>46</v>
      </c>
      <c r="F34" s="21"/>
      <c r="G34" s="21"/>
      <c r="H34" s="21"/>
      <c r="I34" s="22"/>
      <c r="J34" s="22"/>
      <c r="K34" s="22"/>
      <c r="L34" s="22"/>
      <c r="M34" s="22"/>
      <c r="N34" s="323">
        <v>8312041471</v>
      </c>
      <c r="O34" s="337"/>
      <c r="P34" s="337"/>
      <c r="Q34" s="337"/>
      <c r="R34" s="337"/>
      <c r="S34" s="337"/>
      <c r="T34" s="337"/>
      <c r="U34" s="337"/>
      <c r="V34" s="337"/>
      <c r="W34" s="337"/>
      <c r="X34" s="337"/>
      <c r="Y34" s="337"/>
      <c r="Z34" s="323"/>
    </row>
    <row r="35" spans="2:26" s="8" customFormat="1" ht="14.7" customHeight="1">
      <c r="B35" s="14"/>
      <c r="C35" s="11"/>
      <c r="D35" s="11"/>
      <c r="E35" s="11" t="s">
        <v>47</v>
      </c>
      <c r="F35" s="21"/>
      <c r="G35" s="21"/>
      <c r="H35" s="21"/>
      <c r="I35" s="22"/>
      <c r="J35" s="22"/>
      <c r="K35" s="22"/>
      <c r="L35" s="22"/>
      <c r="M35" s="22"/>
      <c r="N35" s="323">
        <v>-6962219855</v>
      </c>
      <c r="O35" s="337"/>
      <c r="P35" s="337"/>
      <c r="Q35" s="337"/>
      <c r="R35" s="337"/>
      <c r="S35" s="337"/>
      <c r="T35" s="337"/>
      <c r="U35" s="337"/>
      <c r="V35" s="337"/>
      <c r="W35" s="337"/>
      <c r="X35" s="337"/>
      <c r="Y35" s="337"/>
      <c r="Z35" s="323"/>
    </row>
    <row r="36" spans="2:26" s="8" customFormat="1" ht="14.7" customHeight="1">
      <c r="B36" s="14"/>
      <c r="C36" s="11"/>
      <c r="D36" s="11" t="s">
        <v>48</v>
      </c>
      <c r="E36" s="11"/>
      <c r="F36" s="21"/>
      <c r="G36" s="21"/>
      <c r="H36" s="21"/>
      <c r="I36" s="22"/>
      <c r="J36" s="22"/>
      <c r="K36" s="22"/>
      <c r="L36" s="22"/>
      <c r="M36" s="22"/>
      <c r="N36" s="323">
        <v>7059900</v>
      </c>
      <c r="O36" s="337"/>
      <c r="P36" s="337"/>
      <c r="Q36" s="337"/>
      <c r="R36" s="337"/>
      <c r="S36" s="337"/>
      <c r="T36" s="337"/>
      <c r="U36" s="337"/>
      <c r="V36" s="337"/>
      <c r="W36" s="337"/>
      <c r="X36" s="337"/>
      <c r="Y36" s="337"/>
      <c r="Z36" s="323"/>
    </row>
    <row r="37" spans="2:26" s="8" customFormat="1" ht="14.7" customHeight="1">
      <c r="B37" s="14"/>
      <c r="C37" s="11"/>
      <c r="D37" s="11"/>
      <c r="E37" s="11" t="s">
        <v>49</v>
      </c>
      <c r="F37" s="11"/>
      <c r="G37" s="11"/>
      <c r="H37" s="11"/>
      <c r="I37" s="10"/>
      <c r="J37" s="10"/>
      <c r="K37" s="10"/>
      <c r="L37" s="10"/>
      <c r="M37" s="10"/>
      <c r="N37" s="323">
        <v>7059900</v>
      </c>
      <c r="O37" s="337"/>
      <c r="P37" s="337"/>
      <c r="Q37" s="337"/>
      <c r="R37" s="337"/>
      <c r="S37" s="337"/>
      <c r="T37" s="337"/>
      <c r="U37" s="337"/>
      <c r="V37" s="337"/>
      <c r="W37" s="337"/>
      <c r="X37" s="337"/>
      <c r="Y37" s="337"/>
      <c r="Z37" s="323"/>
    </row>
    <row r="38" spans="2:26" s="8" customFormat="1" ht="14.7" customHeight="1">
      <c r="B38" s="14"/>
      <c r="C38" s="11"/>
      <c r="D38" s="11"/>
      <c r="E38" s="11" t="s">
        <v>35</v>
      </c>
      <c r="F38" s="11"/>
      <c r="G38" s="11"/>
      <c r="H38" s="11"/>
      <c r="I38" s="10"/>
      <c r="J38" s="10"/>
      <c r="K38" s="10"/>
      <c r="L38" s="10"/>
      <c r="M38" s="10"/>
      <c r="N38" s="323" t="s">
        <v>448</v>
      </c>
      <c r="O38" s="337"/>
      <c r="P38" s="337"/>
      <c r="Q38" s="337"/>
      <c r="R38" s="337"/>
      <c r="S38" s="337"/>
      <c r="T38" s="337"/>
      <c r="U38" s="337"/>
      <c r="V38" s="337"/>
      <c r="W38" s="337"/>
      <c r="X38" s="337"/>
      <c r="Y38" s="337"/>
      <c r="Z38" s="323"/>
    </row>
    <row r="39" spans="2:26" s="8" customFormat="1" ht="14.7" customHeight="1">
      <c r="B39" s="14"/>
      <c r="C39" s="11"/>
      <c r="D39" s="11" t="s">
        <v>50</v>
      </c>
      <c r="E39" s="11"/>
      <c r="F39" s="11"/>
      <c r="G39" s="11"/>
      <c r="H39" s="11"/>
      <c r="I39" s="11"/>
      <c r="J39" s="10"/>
      <c r="K39" s="10"/>
      <c r="L39" s="10"/>
      <c r="M39" s="10"/>
      <c r="N39" s="323">
        <v>8003179385</v>
      </c>
      <c r="O39" s="337"/>
      <c r="P39" s="337"/>
      <c r="Q39" s="337"/>
      <c r="R39" s="337"/>
      <c r="S39" s="337"/>
      <c r="T39" s="337"/>
      <c r="U39" s="337"/>
      <c r="V39" s="337"/>
      <c r="W39" s="337"/>
      <c r="X39" s="337"/>
      <c r="Y39" s="337"/>
      <c r="Z39" s="323"/>
    </row>
    <row r="40" spans="2:26" s="8" customFormat="1" ht="14.7" customHeight="1">
      <c r="B40" s="14"/>
      <c r="C40" s="11"/>
      <c r="D40" s="11"/>
      <c r="E40" s="11" t="s">
        <v>51</v>
      </c>
      <c r="F40" s="11"/>
      <c r="G40" s="11"/>
      <c r="H40" s="11"/>
      <c r="I40" s="11"/>
      <c r="J40" s="10"/>
      <c r="K40" s="10"/>
      <c r="L40" s="10"/>
      <c r="M40" s="10"/>
      <c r="N40" s="323">
        <v>1704036164</v>
      </c>
      <c r="O40" s="337"/>
      <c r="P40" s="337"/>
      <c r="Q40" s="337"/>
      <c r="R40" s="337"/>
      <c r="S40" s="337"/>
      <c r="T40" s="337"/>
      <c r="U40" s="337"/>
      <c r="V40" s="337"/>
      <c r="W40" s="337"/>
      <c r="X40" s="337"/>
      <c r="Y40" s="337"/>
      <c r="Z40" s="323"/>
    </row>
    <row r="41" spans="2:26" s="8" customFormat="1" ht="14.7" customHeight="1">
      <c r="B41" s="14"/>
      <c r="C41" s="11"/>
      <c r="D41" s="11"/>
      <c r="E41" s="11"/>
      <c r="F41" s="15" t="s">
        <v>52</v>
      </c>
      <c r="G41" s="11"/>
      <c r="H41" s="11"/>
      <c r="I41" s="11"/>
      <c r="J41" s="10"/>
      <c r="K41" s="10"/>
      <c r="L41" s="10"/>
      <c r="M41" s="10"/>
      <c r="N41" s="323" t="s">
        <v>448</v>
      </c>
      <c r="O41" s="337"/>
      <c r="P41" s="337"/>
      <c r="Q41" s="337"/>
      <c r="R41" s="337"/>
      <c r="S41" s="337"/>
      <c r="T41" s="337"/>
      <c r="U41" s="337"/>
      <c r="V41" s="337"/>
      <c r="W41" s="337"/>
      <c r="X41" s="337"/>
      <c r="Y41" s="337"/>
      <c r="Z41" s="323"/>
    </row>
    <row r="42" spans="2:26" s="8" customFormat="1" ht="14.7" customHeight="1">
      <c r="B42" s="14"/>
      <c r="C42" s="11"/>
      <c r="D42" s="11"/>
      <c r="E42" s="11"/>
      <c r="F42" s="15" t="s">
        <v>53</v>
      </c>
      <c r="G42" s="11"/>
      <c r="H42" s="11"/>
      <c r="I42" s="11"/>
      <c r="J42" s="10"/>
      <c r="K42" s="10"/>
      <c r="L42" s="10"/>
      <c r="M42" s="10"/>
      <c r="N42" s="323">
        <v>411627201</v>
      </c>
      <c r="O42" s="337"/>
      <c r="P42" s="337"/>
      <c r="Q42" s="337"/>
      <c r="R42" s="337"/>
      <c r="S42" s="337"/>
      <c r="T42" s="337"/>
      <c r="U42" s="337"/>
      <c r="V42" s="337"/>
      <c r="W42" s="337"/>
      <c r="X42" s="337"/>
      <c r="Y42" s="337"/>
      <c r="Z42" s="323"/>
    </row>
    <row r="43" spans="2:26" s="8" customFormat="1" ht="14.7" customHeight="1">
      <c r="B43" s="14"/>
      <c r="C43" s="11"/>
      <c r="D43" s="11"/>
      <c r="E43" s="11"/>
      <c r="F43" s="15" t="s">
        <v>17</v>
      </c>
      <c r="G43" s="11"/>
      <c r="H43" s="11"/>
      <c r="I43" s="11"/>
      <c r="J43" s="10"/>
      <c r="K43" s="10"/>
      <c r="L43" s="10"/>
      <c r="M43" s="10"/>
      <c r="N43" s="323">
        <v>1292408963</v>
      </c>
      <c r="O43" s="337"/>
      <c r="P43" s="337"/>
      <c r="Q43" s="337"/>
      <c r="R43" s="337"/>
      <c r="S43" s="337"/>
      <c r="T43" s="337"/>
      <c r="U43" s="337"/>
      <c r="V43" s="337"/>
      <c r="W43" s="337"/>
      <c r="X43" s="337"/>
      <c r="Y43" s="337"/>
      <c r="Z43" s="323"/>
    </row>
    <row r="44" spans="2:26" s="8" customFormat="1" ht="14.7" customHeight="1">
      <c r="B44" s="14"/>
      <c r="C44" s="11"/>
      <c r="D44" s="11"/>
      <c r="E44" s="11" t="s">
        <v>54</v>
      </c>
      <c r="F44" s="11"/>
      <c r="G44" s="11"/>
      <c r="H44" s="11"/>
      <c r="I44" s="10"/>
      <c r="J44" s="10"/>
      <c r="K44" s="10"/>
      <c r="L44" s="10"/>
      <c r="M44" s="10"/>
      <c r="N44" s="326">
        <v>-76000000</v>
      </c>
      <c r="O44" s="337"/>
      <c r="P44" s="337"/>
      <c r="Q44" s="337"/>
      <c r="R44" s="337"/>
      <c r="S44" s="337"/>
      <c r="T44" s="337"/>
      <c r="U44" s="337"/>
      <c r="V44" s="337"/>
      <c r="W44" s="337"/>
      <c r="X44" s="337"/>
      <c r="Y44" s="337"/>
      <c r="Z44" s="323"/>
    </row>
    <row r="45" spans="2:26" s="8" customFormat="1" ht="14.7" customHeight="1">
      <c r="B45" s="14"/>
      <c r="C45" s="11"/>
      <c r="D45" s="11"/>
      <c r="E45" s="11" t="s">
        <v>55</v>
      </c>
      <c r="F45" s="11"/>
      <c r="G45" s="11"/>
      <c r="H45" s="11"/>
      <c r="I45" s="10"/>
      <c r="J45" s="10"/>
      <c r="K45" s="10"/>
      <c r="L45" s="10"/>
      <c r="M45" s="10"/>
      <c r="N45" s="326">
        <v>131589611</v>
      </c>
      <c r="O45" s="337"/>
      <c r="P45" s="337"/>
      <c r="Q45" s="337"/>
      <c r="R45" s="337"/>
      <c r="S45" s="337"/>
      <c r="T45" s="337"/>
      <c r="U45" s="337"/>
      <c r="V45" s="337"/>
      <c r="W45" s="337"/>
      <c r="X45" s="337"/>
      <c r="Y45" s="337"/>
      <c r="Z45" s="323"/>
    </row>
    <row r="46" spans="2:26" s="8" customFormat="1" ht="14.7" customHeight="1">
      <c r="B46" s="14"/>
      <c r="C46" s="11"/>
      <c r="D46" s="11"/>
      <c r="E46" s="11" t="s">
        <v>56</v>
      </c>
      <c r="F46" s="11"/>
      <c r="G46" s="11"/>
      <c r="H46" s="11"/>
      <c r="I46" s="10"/>
      <c r="J46" s="10"/>
      <c r="K46" s="10"/>
      <c r="L46" s="10"/>
      <c r="M46" s="10"/>
      <c r="N46" s="326">
        <v>27648782</v>
      </c>
      <c r="O46" s="337"/>
      <c r="P46" s="337"/>
      <c r="Q46" s="337"/>
      <c r="R46" s="337"/>
      <c r="S46" s="337"/>
      <c r="T46" s="337"/>
      <c r="U46" s="337"/>
      <c r="V46" s="337"/>
      <c r="W46" s="337"/>
      <c r="X46" s="337"/>
      <c r="Y46" s="337"/>
      <c r="Z46" s="323"/>
    </row>
    <row r="47" spans="2:26" s="8" customFormat="1" ht="14.7" customHeight="1">
      <c r="B47" s="14"/>
      <c r="C47" s="11"/>
      <c r="D47" s="11"/>
      <c r="E47" s="11" t="s">
        <v>57</v>
      </c>
      <c r="F47" s="11"/>
      <c r="G47" s="11"/>
      <c r="H47" s="11"/>
      <c r="I47" s="10"/>
      <c r="J47" s="10"/>
      <c r="K47" s="10"/>
      <c r="L47" s="10"/>
      <c r="M47" s="10"/>
      <c r="N47" s="326">
        <v>6226484633</v>
      </c>
      <c r="O47" s="337"/>
      <c r="P47" s="337"/>
      <c r="Q47" s="337"/>
      <c r="R47" s="337"/>
      <c r="S47" s="337"/>
      <c r="T47" s="337"/>
      <c r="U47" s="337"/>
      <c r="V47" s="337"/>
      <c r="W47" s="337"/>
      <c r="X47" s="337"/>
      <c r="Y47" s="337"/>
      <c r="Z47" s="323"/>
    </row>
    <row r="48" spans="2:26" s="8" customFormat="1" ht="14.7" customHeight="1">
      <c r="B48" s="14"/>
      <c r="C48" s="11"/>
      <c r="D48" s="11"/>
      <c r="E48" s="11"/>
      <c r="F48" s="15" t="s">
        <v>58</v>
      </c>
      <c r="G48" s="11"/>
      <c r="H48" s="11"/>
      <c r="I48" s="10"/>
      <c r="J48" s="10"/>
      <c r="K48" s="10"/>
      <c r="L48" s="10"/>
      <c r="M48" s="10"/>
      <c r="N48" s="326" t="s">
        <v>448</v>
      </c>
      <c r="O48" s="337"/>
      <c r="P48" s="337"/>
      <c r="Q48" s="337"/>
      <c r="R48" s="337"/>
      <c r="S48" s="337"/>
      <c r="T48" s="337"/>
      <c r="U48" s="337"/>
      <c r="V48" s="337"/>
      <c r="W48" s="337"/>
      <c r="X48" s="337"/>
      <c r="Y48" s="337"/>
      <c r="Z48" s="323"/>
    </row>
    <row r="49" spans="2:26" s="8" customFormat="1" ht="14.7" customHeight="1">
      <c r="B49" s="14"/>
      <c r="C49" s="10"/>
      <c r="D49" s="11"/>
      <c r="E49" s="11"/>
      <c r="F49" s="11" t="s">
        <v>45</v>
      </c>
      <c r="G49" s="11"/>
      <c r="H49" s="11"/>
      <c r="I49" s="10"/>
      <c r="J49" s="10"/>
      <c r="K49" s="10"/>
      <c r="L49" s="10"/>
      <c r="M49" s="10"/>
      <c r="N49" s="326">
        <v>6226484633</v>
      </c>
      <c r="O49" s="337"/>
      <c r="P49" s="337"/>
      <c r="Q49" s="337"/>
      <c r="R49" s="337"/>
      <c r="S49" s="337"/>
      <c r="T49" s="337"/>
      <c r="U49" s="337"/>
      <c r="V49" s="337"/>
      <c r="W49" s="337"/>
      <c r="X49" s="337"/>
      <c r="Y49" s="337"/>
      <c r="Z49" s="323"/>
    </row>
    <row r="50" spans="2:26" s="8" customFormat="1" ht="14.7" customHeight="1">
      <c r="B50" s="14"/>
      <c r="C50" s="10"/>
      <c r="D50" s="11"/>
      <c r="E50" s="11" t="s">
        <v>17</v>
      </c>
      <c r="F50" s="11"/>
      <c r="G50" s="11"/>
      <c r="H50" s="11"/>
      <c r="I50" s="10"/>
      <c r="J50" s="10"/>
      <c r="K50" s="10"/>
      <c r="L50" s="10"/>
      <c r="M50" s="10"/>
      <c r="N50" s="326" t="s">
        <v>448</v>
      </c>
      <c r="O50" s="337"/>
      <c r="P50" s="337"/>
      <c r="Q50" s="337"/>
      <c r="R50" s="337"/>
      <c r="S50" s="337"/>
      <c r="T50" s="337"/>
      <c r="U50" s="337"/>
      <c r="V50" s="337"/>
      <c r="W50" s="337"/>
      <c r="X50" s="337"/>
      <c r="Y50" s="337"/>
      <c r="Z50" s="323"/>
    </row>
    <row r="51" spans="2:26" s="8" customFormat="1" ht="14.7" customHeight="1">
      <c r="B51" s="14"/>
      <c r="C51" s="10"/>
      <c r="D51" s="11"/>
      <c r="E51" s="15" t="s">
        <v>59</v>
      </c>
      <c r="F51" s="11"/>
      <c r="G51" s="11"/>
      <c r="H51" s="11"/>
      <c r="I51" s="10"/>
      <c r="J51" s="10"/>
      <c r="K51" s="10"/>
      <c r="L51" s="10"/>
      <c r="M51" s="10"/>
      <c r="N51" s="326">
        <v>-10579805</v>
      </c>
      <c r="O51" s="337"/>
      <c r="P51" s="337"/>
      <c r="Q51" s="337"/>
      <c r="R51" s="337"/>
      <c r="S51" s="337"/>
      <c r="T51" s="337"/>
      <c r="U51" s="337"/>
      <c r="V51" s="337"/>
      <c r="W51" s="337"/>
      <c r="X51" s="337"/>
      <c r="Y51" s="337"/>
      <c r="Z51" s="323"/>
    </row>
    <row r="52" spans="2:26" s="8" customFormat="1" ht="14.7" customHeight="1">
      <c r="B52" s="14"/>
      <c r="C52" s="10" t="s">
        <v>60</v>
      </c>
      <c r="D52" s="11"/>
      <c r="E52" s="12"/>
      <c r="F52" s="12"/>
      <c r="G52" s="12"/>
      <c r="H52" s="10"/>
      <c r="I52" s="10"/>
      <c r="J52" s="10"/>
      <c r="K52" s="10"/>
      <c r="L52" s="10"/>
      <c r="M52" s="10"/>
      <c r="N52" s="326">
        <v>5683061687</v>
      </c>
      <c r="O52" s="337"/>
      <c r="P52" s="337"/>
      <c r="Q52" s="337"/>
      <c r="R52" s="337"/>
      <c r="S52" s="337"/>
      <c r="T52" s="337"/>
      <c r="U52" s="337"/>
      <c r="V52" s="337"/>
      <c r="W52" s="337"/>
      <c r="X52" s="337"/>
      <c r="Y52" s="337"/>
      <c r="Z52" s="323"/>
    </row>
    <row r="53" spans="2:26" s="8" customFormat="1" ht="14.7" customHeight="1">
      <c r="B53" s="14"/>
      <c r="C53" s="10"/>
      <c r="D53" s="11" t="s">
        <v>61</v>
      </c>
      <c r="E53" s="12"/>
      <c r="F53" s="12"/>
      <c r="G53" s="12"/>
      <c r="H53" s="10"/>
      <c r="I53" s="10"/>
      <c r="J53" s="10"/>
      <c r="K53" s="10"/>
      <c r="L53" s="10"/>
      <c r="M53" s="10"/>
      <c r="N53" s="326">
        <v>788991951</v>
      </c>
      <c r="O53" s="337"/>
      <c r="P53" s="337"/>
      <c r="Q53" s="337"/>
      <c r="R53" s="337"/>
      <c r="S53" s="337"/>
      <c r="T53" s="337"/>
      <c r="U53" s="337"/>
      <c r="V53" s="337"/>
      <c r="W53" s="337"/>
      <c r="X53" s="337"/>
      <c r="Y53" s="337"/>
      <c r="Z53" s="323"/>
    </row>
    <row r="54" spans="2:26" s="8" customFormat="1" ht="14.7" customHeight="1">
      <c r="B54" s="14"/>
      <c r="C54" s="10"/>
      <c r="D54" s="15" t="s">
        <v>62</v>
      </c>
      <c r="E54" s="11"/>
      <c r="F54" s="21"/>
      <c r="G54" s="19"/>
      <c r="H54" s="19"/>
      <c r="I54" s="20"/>
      <c r="J54" s="10"/>
      <c r="K54" s="10"/>
      <c r="L54" s="10"/>
      <c r="M54" s="10"/>
      <c r="N54" s="326">
        <v>39491251</v>
      </c>
      <c r="O54" s="337"/>
      <c r="P54" s="337"/>
      <c r="Q54" s="337"/>
      <c r="R54" s="337"/>
      <c r="S54" s="337"/>
      <c r="T54" s="337"/>
      <c r="U54" s="337"/>
      <c r="V54" s="337"/>
      <c r="W54" s="337"/>
      <c r="X54" s="337"/>
      <c r="Y54" s="337"/>
      <c r="Z54" s="323"/>
    </row>
    <row r="55" spans="2:26" s="8" customFormat="1" ht="14.7" customHeight="1">
      <c r="B55" s="14"/>
      <c r="C55" s="10"/>
      <c r="D55" s="11" t="s">
        <v>63</v>
      </c>
      <c r="E55" s="11"/>
      <c r="F55" s="11"/>
      <c r="G55" s="11"/>
      <c r="H55" s="11"/>
      <c r="I55" s="10"/>
      <c r="J55" s="10"/>
      <c r="K55" s="10"/>
      <c r="L55" s="10"/>
      <c r="M55" s="10"/>
      <c r="N55" s="326">
        <v>1326640</v>
      </c>
      <c r="O55" s="337"/>
      <c r="P55" s="337"/>
      <c r="Q55" s="337"/>
      <c r="R55" s="337"/>
      <c r="S55" s="337"/>
      <c r="T55" s="337"/>
      <c r="U55" s="337"/>
      <c r="V55" s="337"/>
      <c r="W55" s="337"/>
      <c r="X55" s="337"/>
      <c r="Y55" s="337"/>
      <c r="Z55" s="323"/>
    </row>
    <row r="56" spans="2:26" s="8" customFormat="1" ht="14.7" customHeight="1">
      <c r="B56" s="14"/>
      <c r="C56" s="11"/>
      <c r="D56" s="11" t="s">
        <v>57</v>
      </c>
      <c r="E56" s="11"/>
      <c r="F56" s="21"/>
      <c r="G56" s="19"/>
      <c r="H56" s="19"/>
      <c r="I56" s="20"/>
      <c r="J56" s="20"/>
      <c r="K56" s="20"/>
      <c r="L56" s="20"/>
      <c r="M56" s="20"/>
      <c r="N56" s="326">
        <v>4855071321</v>
      </c>
      <c r="O56" s="337"/>
      <c r="P56" s="337"/>
      <c r="Q56" s="337"/>
      <c r="R56" s="337"/>
      <c r="S56" s="337"/>
      <c r="T56" s="337"/>
      <c r="U56" s="337"/>
      <c r="V56" s="337"/>
      <c r="W56" s="337"/>
      <c r="X56" s="337"/>
      <c r="Y56" s="337"/>
      <c r="Z56" s="323"/>
    </row>
    <row r="57" spans="2:26" s="8" customFormat="1" ht="14.7" customHeight="1">
      <c r="B57" s="14"/>
      <c r="C57" s="11"/>
      <c r="D57" s="11"/>
      <c r="E57" s="11" t="s">
        <v>64</v>
      </c>
      <c r="F57" s="11"/>
      <c r="G57" s="11"/>
      <c r="H57" s="11"/>
      <c r="I57" s="10"/>
      <c r="J57" s="10"/>
      <c r="K57" s="10"/>
      <c r="L57" s="10"/>
      <c r="M57" s="10"/>
      <c r="N57" s="326">
        <v>4489915346</v>
      </c>
      <c r="O57" s="337"/>
      <c r="P57" s="337"/>
      <c r="Q57" s="337"/>
      <c r="R57" s="337"/>
      <c r="S57" s="337"/>
      <c r="T57" s="337"/>
      <c r="U57" s="337"/>
      <c r="V57" s="337"/>
      <c r="W57" s="337"/>
      <c r="X57" s="337"/>
      <c r="Y57" s="337"/>
      <c r="Z57" s="323"/>
    </row>
    <row r="58" spans="2:26" s="8" customFormat="1" ht="14.7" customHeight="1">
      <c r="B58" s="14"/>
      <c r="C58" s="11"/>
      <c r="D58" s="11"/>
      <c r="E58" s="15" t="s">
        <v>58</v>
      </c>
      <c r="F58" s="11"/>
      <c r="G58" s="11"/>
      <c r="H58" s="11"/>
      <c r="I58" s="10"/>
      <c r="J58" s="10"/>
      <c r="K58" s="10"/>
      <c r="L58" s="10"/>
      <c r="M58" s="10"/>
      <c r="N58" s="326">
        <v>365155975</v>
      </c>
      <c r="O58" s="337"/>
      <c r="P58" s="337"/>
      <c r="Q58" s="337"/>
      <c r="R58" s="337"/>
      <c r="S58" s="337"/>
      <c r="T58" s="337"/>
      <c r="U58" s="337"/>
      <c r="V58" s="337"/>
      <c r="W58" s="337"/>
      <c r="X58" s="337"/>
      <c r="Y58" s="337"/>
      <c r="Z58" s="323"/>
    </row>
    <row r="59" spans="2:26" s="8" customFormat="1" ht="14.7" customHeight="1">
      <c r="B59" s="14"/>
      <c r="C59" s="11"/>
      <c r="D59" s="11" t="s">
        <v>65</v>
      </c>
      <c r="E59" s="11"/>
      <c r="F59" s="21"/>
      <c r="G59" s="19"/>
      <c r="H59" s="19"/>
      <c r="I59" s="20"/>
      <c r="J59" s="20"/>
      <c r="K59" s="20"/>
      <c r="L59" s="20"/>
      <c r="M59" s="20"/>
      <c r="N59" s="323" t="s">
        <v>448</v>
      </c>
      <c r="O59" s="337"/>
      <c r="P59" s="337"/>
      <c r="Q59" s="337"/>
      <c r="R59" s="337"/>
      <c r="S59" s="337"/>
      <c r="T59" s="337"/>
      <c r="U59" s="337"/>
      <c r="V59" s="337"/>
      <c r="W59" s="337"/>
      <c r="X59" s="337"/>
      <c r="Y59" s="337"/>
      <c r="Z59" s="323"/>
    </row>
    <row r="60" spans="2:26" s="8" customFormat="1" ht="14.7" customHeight="1">
      <c r="B60" s="14"/>
      <c r="C60" s="11"/>
      <c r="D60" s="11" t="s">
        <v>45</v>
      </c>
      <c r="E60" s="11"/>
      <c r="F60" s="11"/>
      <c r="G60" s="11"/>
      <c r="H60" s="11"/>
      <c r="I60" s="10"/>
      <c r="J60" s="10"/>
      <c r="K60" s="10"/>
      <c r="L60" s="10"/>
      <c r="M60" s="10"/>
      <c r="N60" s="323" t="s">
        <v>448</v>
      </c>
      <c r="O60" s="475"/>
      <c r="P60" s="476"/>
      <c r="Q60" s="476"/>
      <c r="R60" s="476"/>
      <c r="S60" s="476"/>
      <c r="T60" s="476"/>
      <c r="U60" s="476"/>
      <c r="V60" s="476"/>
      <c r="W60" s="476"/>
      <c r="X60" s="476"/>
      <c r="Y60" s="477"/>
      <c r="Z60" s="338"/>
    </row>
    <row r="61" spans="2:26" s="8" customFormat="1" ht="16.5" customHeight="1" thickBot="1">
      <c r="B61" s="14"/>
      <c r="C61" s="11"/>
      <c r="D61" s="15" t="s">
        <v>59</v>
      </c>
      <c r="E61" s="11"/>
      <c r="F61" s="11"/>
      <c r="G61" s="11"/>
      <c r="H61" s="11"/>
      <c r="I61" s="10"/>
      <c r="J61" s="10"/>
      <c r="K61" s="10"/>
      <c r="L61" s="10"/>
      <c r="M61" s="10"/>
      <c r="N61" s="323">
        <v>-1819476</v>
      </c>
      <c r="O61" s="478" t="s">
        <v>66</v>
      </c>
      <c r="P61" s="479"/>
      <c r="Q61" s="479"/>
      <c r="R61" s="479"/>
      <c r="S61" s="479"/>
      <c r="T61" s="479"/>
      <c r="U61" s="479"/>
      <c r="V61" s="479"/>
      <c r="W61" s="479"/>
      <c r="X61" s="479"/>
      <c r="Y61" s="480"/>
      <c r="Z61" s="339">
        <v>72360879905</v>
      </c>
    </row>
    <row r="62" spans="2:26" s="8" customFormat="1" ht="14.7" customHeight="1" thickBot="1">
      <c r="B62" s="481" t="s">
        <v>67</v>
      </c>
      <c r="C62" s="482"/>
      <c r="D62" s="482"/>
      <c r="E62" s="482"/>
      <c r="F62" s="482"/>
      <c r="G62" s="482"/>
      <c r="H62" s="482"/>
      <c r="I62" s="482"/>
      <c r="J62" s="482"/>
      <c r="K62" s="482"/>
      <c r="L62" s="482"/>
      <c r="M62" s="483"/>
      <c r="N62" s="340">
        <v>94826782647</v>
      </c>
      <c r="O62" s="484" t="s">
        <v>68</v>
      </c>
      <c r="P62" s="485"/>
      <c r="Q62" s="485"/>
      <c r="R62" s="485"/>
      <c r="S62" s="485"/>
      <c r="T62" s="485"/>
      <c r="U62" s="485"/>
      <c r="V62" s="485"/>
      <c r="W62" s="485"/>
      <c r="X62" s="485"/>
      <c r="Y62" s="486"/>
      <c r="Z62" s="340">
        <v>94826782647</v>
      </c>
    </row>
    <row r="63" spans="2:26" s="8" customFormat="1" ht="9.75" customHeight="1">
      <c r="B63" s="23"/>
      <c r="C63" s="23"/>
      <c r="D63" s="23"/>
      <c r="E63" s="23"/>
      <c r="F63" s="23"/>
      <c r="G63" s="23"/>
      <c r="H63" s="23"/>
      <c r="I63" s="23"/>
      <c r="J63" s="23"/>
      <c r="K63" s="23"/>
      <c r="L63" s="23"/>
      <c r="M63" s="23"/>
      <c r="N63" s="23"/>
      <c r="O63" s="24"/>
      <c r="P63" s="24"/>
      <c r="Q63" s="24"/>
      <c r="R63" s="24"/>
      <c r="S63" s="24"/>
      <c r="T63" s="24"/>
      <c r="U63" s="24"/>
      <c r="V63" s="24"/>
      <c r="W63" s="24"/>
      <c r="X63" s="24"/>
      <c r="Y63" s="24"/>
      <c r="Z63" s="18"/>
    </row>
    <row r="64" spans="2:26" s="8" customFormat="1" ht="14.7" customHeight="1">
      <c r="B64" s="25"/>
      <c r="C64" s="25"/>
      <c r="D64" s="25"/>
      <c r="E64" s="25"/>
      <c r="F64" s="25"/>
      <c r="G64" s="25"/>
      <c r="H64" s="25"/>
      <c r="I64" s="25"/>
      <c r="J64" s="25"/>
      <c r="K64" s="25"/>
      <c r="L64" s="25"/>
      <c r="M64" s="25"/>
      <c r="N64" s="25"/>
      <c r="O64" s="24"/>
      <c r="P64" s="24"/>
      <c r="Q64" s="24"/>
      <c r="R64" s="24"/>
      <c r="S64" s="24"/>
      <c r="T64" s="24"/>
      <c r="U64" s="24"/>
      <c r="V64" s="24"/>
      <c r="W64" s="24"/>
      <c r="X64" s="24"/>
      <c r="Y64" s="24"/>
      <c r="Z64" s="23"/>
    </row>
    <row r="65" spans="1:26" s="8" customFormat="1" ht="5.25" customHeight="1">
      <c r="B65" s="26"/>
      <c r="C65" s="26"/>
      <c r="D65" s="26"/>
      <c r="E65" s="26"/>
      <c r="F65" s="26"/>
      <c r="G65" s="26"/>
      <c r="H65" s="26"/>
      <c r="I65" s="26"/>
      <c r="J65" s="26"/>
      <c r="K65" s="26"/>
      <c r="L65" s="26"/>
      <c r="M65" s="26"/>
      <c r="N65" s="26"/>
      <c r="O65" s="24"/>
      <c r="P65" s="24"/>
      <c r="Q65" s="24"/>
      <c r="R65" s="24"/>
      <c r="S65" s="24"/>
      <c r="T65" s="24"/>
      <c r="U65" s="24"/>
      <c r="V65" s="24"/>
      <c r="W65" s="24"/>
      <c r="X65" s="24"/>
      <c r="Y65" s="24"/>
      <c r="Z65" s="25"/>
    </row>
    <row r="66" spans="1:26" s="8" customFormat="1" ht="14.7" customHeight="1">
      <c r="B66" s="26"/>
      <c r="C66" s="26"/>
      <c r="D66" s="26"/>
      <c r="E66" s="26"/>
      <c r="F66" s="26"/>
      <c r="G66" s="26"/>
      <c r="H66" s="26"/>
      <c r="I66" s="26"/>
      <c r="J66" s="26"/>
      <c r="K66" s="26"/>
      <c r="L66" s="26"/>
      <c r="M66" s="26"/>
      <c r="N66" s="26"/>
      <c r="O66" s="24"/>
      <c r="P66" s="24"/>
      <c r="Q66" s="24"/>
      <c r="R66" s="24"/>
      <c r="S66" s="24"/>
      <c r="T66" s="24"/>
      <c r="U66" s="24"/>
      <c r="V66" s="24"/>
      <c r="W66" s="24"/>
      <c r="X66" s="24"/>
      <c r="Y66" s="24"/>
      <c r="Z66" s="26"/>
    </row>
    <row r="67" spans="1:26" s="8" customFormat="1" ht="14.7" customHeight="1">
      <c r="B67" s="24"/>
      <c r="C67" s="24"/>
      <c r="D67" s="24"/>
      <c r="E67" s="24"/>
      <c r="F67" s="24"/>
      <c r="G67" s="24"/>
      <c r="H67" s="24"/>
      <c r="I67" s="24"/>
      <c r="J67" s="24"/>
      <c r="K67" s="24"/>
      <c r="L67" s="24"/>
      <c r="M67" s="24"/>
      <c r="N67" s="24"/>
      <c r="O67" s="24"/>
      <c r="P67" s="24"/>
      <c r="Q67" s="24"/>
      <c r="R67" s="24"/>
      <c r="S67" s="24"/>
      <c r="T67" s="24"/>
      <c r="U67" s="24"/>
      <c r="V67" s="24"/>
      <c r="W67" s="24"/>
      <c r="X67" s="24"/>
      <c r="Y67" s="24"/>
      <c r="Z67" s="26"/>
    </row>
    <row r="68" spans="1:26" s="8" customFormat="1" ht="14.7" customHeight="1">
      <c r="B68" s="24"/>
      <c r="C68" s="24"/>
      <c r="D68" s="24"/>
      <c r="E68" s="24"/>
      <c r="F68" s="24"/>
      <c r="G68" s="24"/>
      <c r="H68" s="24"/>
      <c r="I68" s="24"/>
      <c r="J68" s="24"/>
      <c r="K68" s="24"/>
      <c r="L68" s="24"/>
      <c r="M68" s="24"/>
      <c r="N68" s="24"/>
      <c r="O68" s="24"/>
      <c r="P68" s="24"/>
      <c r="Q68" s="24"/>
      <c r="R68" s="24"/>
      <c r="S68" s="24"/>
      <c r="T68" s="24"/>
      <c r="U68" s="24"/>
      <c r="V68" s="24"/>
      <c r="W68" s="24"/>
      <c r="X68" s="24"/>
      <c r="Y68" s="24"/>
      <c r="Z68" s="24"/>
    </row>
    <row r="69" spans="1:26" s="8" customFormat="1" ht="14.7" customHeight="1">
      <c r="B69" s="24"/>
      <c r="C69" s="24"/>
      <c r="D69" s="24"/>
      <c r="E69" s="24"/>
      <c r="F69" s="24"/>
      <c r="G69" s="24"/>
      <c r="H69" s="24"/>
      <c r="I69" s="24"/>
      <c r="J69" s="24"/>
      <c r="K69" s="24"/>
      <c r="L69" s="24"/>
      <c r="M69" s="24"/>
      <c r="N69" s="24"/>
      <c r="O69" s="24"/>
      <c r="P69" s="24"/>
      <c r="Q69" s="24"/>
      <c r="R69" s="24"/>
      <c r="S69" s="24"/>
      <c r="T69" s="24"/>
      <c r="U69" s="24"/>
      <c r="V69" s="24"/>
      <c r="W69" s="24"/>
      <c r="X69" s="24"/>
      <c r="Y69" s="24"/>
      <c r="Z69" s="24"/>
    </row>
    <row r="70" spans="1:26" s="8" customFormat="1" ht="14.7" customHeight="1">
      <c r="B70" s="24"/>
      <c r="C70" s="24"/>
      <c r="D70" s="24"/>
      <c r="E70" s="24"/>
      <c r="F70" s="24"/>
      <c r="G70" s="24"/>
      <c r="H70" s="24"/>
      <c r="I70" s="24"/>
      <c r="J70" s="24"/>
      <c r="K70" s="24"/>
      <c r="L70" s="24"/>
      <c r="M70" s="24"/>
      <c r="N70" s="24"/>
      <c r="O70" s="24"/>
      <c r="P70" s="24"/>
      <c r="Q70" s="24"/>
      <c r="R70" s="24"/>
      <c r="S70" s="24"/>
      <c r="T70" s="24"/>
      <c r="U70" s="24"/>
      <c r="V70" s="24"/>
      <c r="W70" s="24"/>
      <c r="X70" s="24"/>
      <c r="Y70" s="24"/>
      <c r="Z70" s="24"/>
    </row>
    <row r="71" spans="1:26" s="8" customFormat="1" ht="14.7" customHeight="1">
      <c r="N71" s="24"/>
      <c r="Z71" s="24"/>
    </row>
    <row r="72" spans="1:26" s="8" customFormat="1" ht="14.7" customHeight="1">
      <c r="N72" s="24"/>
      <c r="Z72" s="24"/>
    </row>
    <row r="73" spans="1:26" s="8" customFormat="1" ht="14.7" customHeight="1">
      <c r="N73" s="24"/>
      <c r="Z73" s="24"/>
    </row>
    <row r="74" spans="1:26" s="8" customFormat="1" ht="14.7" customHeight="1">
      <c r="N74" s="24"/>
      <c r="Z74" s="24"/>
    </row>
    <row r="75" spans="1:26" s="8" customFormat="1" ht="14.7" customHeight="1">
      <c r="N75" s="24"/>
      <c r="Z75" s="24"/>
    </row>
    <row r="76" spans="1:26" s="8" customFormat="1" ht="14.7" customHeight="1">
      <c r="N76" s="24"/>
      <c r="Z76" s="24"/>
    </row>
    <row r="77" spans="1:26" s="8" customFormat="1" ht="14.7" customHeight="1">
      <c r="A77" s="27"/>
      <c r="N77" s="24"/>
      <c r="Z77" s="24"/>
    </row>
    <row r="78" spans="1:26" s="8" customFormat="1" ht="14.7" customHeight="1">
      <c r="A78" s="6"/>
      <c r="N78" s="24"/>
      <c r="Z78" s="24"/>
    </row>
    <row r="79" spans="1:26" s="8" customFormat="1" ht="14.7" customHeight="1">
      <c r="A79" s="1"/>
      <c r="N79" s="24"/>
      <c r="O79" s="27"/>
      <c r="P79" s="27"/>
      <c r="Q79" s="27"/>
      <c r="R79" s="27"/>
      <c r="S79" s="27"/>
      <c r="T79" s="27"/>
      <c r="U79" s="27"/>
      <c r="V79" s="27"/>
      <c r="W79" s="27"/>
      <c r="X79" s="27"/>
      <c r="Y79" s="27"/>
      <c r="Z79" s="24"/>
    </row>
    <row r="80" spans="1:26" s="8" customFormat="1" ht="14.7" customHeight="1">
      <c r="A80" s="1"/>
      <c r="N80" s="24"/>
      <c r="O80" s="6"/>
      <c r="P80" s="6"/>
      <c r="Q80" s="6"/>
      <c r="R80" s="6"/>
      <c r="S80" s="6"/>
      <c r="T80" s="6"/>
      <c r="U80" s="6"/>
      <c r="V80" s="6"/>
      <c r="W80" s="6"/>
      <c r="X80" s="6"/>
      <c r="Y80" s="6"/>
      <c r="Z80" s="24"/>
    </row>
    <row r="81" spans="1:26" s="8" customFormat="1" ht="14.7" customHeight="1">
      <c r="N81" s="24"/>
      <c r="O81" s="1"/>
      <c r="P81" s="1"/>
      <c r="Q81" s="1"/>
      <c r="R81" s="1"/>
      <c r="S81" s="1"/>
      <c r="T81" s="1"/>
      <c r="U81" s="1"/>
      <c r="V81" s="1"/>
      <c r="W81" s="1"/>
      <c r="X81" s="1"/>
      <c r="Y81" s="1"/>
      <c r="Z81" s="24"/>
    </row>
    <row r="82" spans="1:26" s="8" customFormat="1" ht="14.7" customHeight="1">
      <c r="N82" s="24"/>
      <c r="O82" s="1"/>
      <c r="P82" s="1"/>
      <c r="Q82" s="1"/>
      <c r="R82" s="1"/>
      <c r="S82" s="1"/>
      <c r="T82" s="1"/>
      <c r="U82" s="1"/>
      <c r="V82" s="1"/>
      <c r="W82" s="1"/>
      <c r="X82" s="1"/>
      <c r="Y82" s="1"/>
      <c r="Z82" s="24"/>
    </row>
    <row r="83" spans="1:26" s="27" customFormat="1" ht="14.7" customHeight="1">
      <c r="A83" s="8"/>
      <c r="B83" s="8"/>
      <c r="C83" s="8"/>
      <c r="D83" s="8"/>
      <c r="E83" s="8"/>
      <c r="F83" s="8"/>
      <c r="G83" s="8"/>
      <c r="H83" s="8"/>
      <c r="I83" s="8"/>
      <c r="J83" s="8"/>
      <c r="K83" s="8"/>
      <c r="L83" s="8"/>
      <c r="M83" s="8"/>
      <c r="N83" s="24"/>
      <c r="O83" s="8"/>
      <c r="P83" s="8"/>
      <c r="Q83" s="8"/>
      <c r="R83" s="8"/>
      <c r="S83" s="8"/>
      <c r="T83" s="8"/>
      <c r="U83" s="8"/>
      <c r="V83" s="8"/>
      <c r="W83" s="8"/>
      <c r="X83" s="8"/>
      <c r="Y83" s="8"/>
      <c r="Z83" s="24"/>
    </row>
    <row r="84" spans="1:26" s="6" customFormat="1" ht="14.7" hidden="1" customHeight="1">
      <c r="A84" s="8"/>
      <c r="B84" s="8"/>
      <c r="C84" s="8"/>
      <c r="D84" s="8"/>
      <c r="E84" s="8"/>
      <c r="F84" s="8"/>
      <c r="G84" s="8"/>
      <c r="H84" s="8"/>
      <c r="I84" s="8"/>
      <c r="J84" s="8"/>
      <c r="K84" s="8"/>
      <c r="L84" s="8"/>
      <c r="M84" s="8"/>
      <c r="N84" s="24"/>
      <c r="O84" s="8"/>
      <c r="P84" s="8"/>
      <c r="Q84" s="8"/>
      <c r="R84" s="8"/>
      <c r="S84" s="8"/>
      <c r="T84" s="8"/>
      <c r="U84" s="8"/>
      <c r="V84" s="8"/>
      <c r="W84" s="8"/>
      <c r="X84" s="8"/>
      <c r="Y84" s="8"/>
      <c r="Z84" s="24"/>
    </row>
    <row r="85" spans="1:26" ht="14.7" hidden="1" customHeight="1">
      <c r="A85" s="8"/>
      <c r="B85" s="8"/>
      <c r="C85" s="8"/>
      <c r="D85" s="8"/>
      <c r="E85" s="8"/>
      <c r="F85" s="8"/>
      <c r="G85" s="8"/>
      <c r="H85" s="8"/>
      <c r="I85" s="8"/>
      <c r="J85" s="8"/>
      <c r="K85" s="8"/>
      <c r="L85" s="8"/>
      <c r="M85" s="8"/>
      <c r="N85" s="24"/>
      <c r="O85" s="8"/>
      <c r="P85" s="8"/>
      <c r="Q85" s="8"/>
      <c r="R85" s="8"/>
      <c r="S85" s="8"/>
      <c r="T85" s="8"/>
      <c r="U85" s="8"/>
      <c r="V85" s="8"/>
      <c r="W85" s="8"/>
      <c r="X85" s="8"/>
      <c r="Y85" s="8"/>
      <c r="Z85" s="24"/>
    </row>
    <row r="86" spans="1:26" ht="14.7" hidden="1" customHeight="1">
      <c r="A86" s="8"/>
      <c r="B86" s="8"/>
      <c r="C86" s="8"/>
      <c r="D86" s="8"/>
      <c r="E86" s="8"/>
      <c r="F86" s="8"/>
      <c r="G86" s="8"/>
      <c r="H86" s="8"/>
      <c r="I86" s="8"/>
      <c r="J86" s="8"/>
      <c r="K86" s="8"/>
      <c r="L86" s="8"/>
      <c r="M86" s="8"/>
      <c r="N86" s="24"/>
      <c r="O86" s="8"/>
      <c r="P86" s="8"/>
      <c r="Q86" s="8"/>
      <c r="R86" s="8"/>
      <c r="S86" s="8"/>
      <c r="T86" s="8"/>
      <c r="U86" s="8"/>
      <c r="V86" s="8"/>
      <c r="W86" s="8"/>
      <c r="X86" s="8"/>
      <c r="Y86" s="8"/>
      <c r="Z86" s="24"/>
    </row>
    <row r="87" spans="1:26" s="8" customFormat="1" ht="14.7" hidden="1" customHeight="1">
      <c r="N87" s="24"/>
      <c r="Z87" s="24"/>
    </row>
    <row r="88" spans="1:26" s="8" customFormat="1" ht="14.7" hidden="1" customHeight="1">
      <c r="N88" s="24"/>
      <c r="Z88" s="24"/>
    </row>
    <row r="89" spans="1:26" s="8" customFormat="1" ht="14.7" hidden="1" customHeight="1">
      <c r="N89" s="24"/>
      <c r="Z89" s="24"/>
    </row>
    <row r="90" spans="1:26" s="8" customFormat="1" ht="14.7" hidden="1" customHeight="1">
      <c r="N90" s="24"/>
      <c r="Z90" s="24"/>
    </row>
    <row r="91" spans="1:26" s="8" customFormat="1" ht="14.7" hidden="1" customHeight="1">
      <c r="N91" s="24"/>
      <c r="Z91" s="24"/>
    </row>
    <row r="92" spans="1:26" s="8" customFormat="1" ht="14.7" hidden="1" customHeight="1">
      <c r="N92" s="24"/>
      <c r="Z92" s="24"/>
    </row>
    <row r="93" spans="1:26" s="8" customFormat="1" ht="14.7" hidden="1" customHeight="1">
      <c r="N93" s="24"/>
      <c r="Z93" s="24"/>
    </row>
    <row r="94" spans="1:26" s="8" customFormat="1" ht="14.7" hidden="1" customHeight="1">
      <c r="N94" s="24"/>
      <c r="Z94" s="24"/>
    </row>
    <row r="95" spans="1:26" s="8" customFormat="1" ht="14.7" hidden="1" customHeight="1">
      <c r="N95" s="24"/>
      <c r="Z95" s="24"/>
    </row>
    <row r="96" spans="1:26" s="8" customFormat="1" ht="14.7" hidden="1" customHeight="1">
      <c r="N96" s="24"/>
      <c r="Z96" s="24"/>
    </row>
    <row r="97" spans="2:26" s="8" customFormat="1" ht="14.7" hidden="1" customHeight="1">
      <c r="N97" s="24"/>
      <c r="Z97" s="24"/>
    </row>
    <row r="98" spans="2:26" s="8" customFormat="1" ht="14.7" hidden="1" customHeight="1">
      <c r="N98" s="24"/>
      <c r="Z98" s="24"/>
    </row>
    <row r="99" spans="2:26" s="8" customFormat="1" ht="14.7" hidden="1" customHeight="1">
      <c r="N99" s="24"/>
      <c r="Z99" s="24"/>
    </row>
    <row r="100" spans="2:26" s="8" customFormat="1" ht="14.7" hidden="1" customHeight="1">
      <c r="N100" s="24"/>
      <c r="Z100" s="24"/>
    </row>
    <row r="101" spans="2:26" s="8" customFormat="1" ht="14.7" hidden="1" customHeight="1">
      <c r="N101" s="24"/>
      <c r="Z101" s="24"/>
    </row>
    <row r="102" spans="2:26" s="8" customFormat="1" ht="14.7" hidden="1" customHeight="1">
      <c r="N102" s="24"/>
      <c r="Z102" s="24"/>
    </row>
    <row r="103" spans="2:26" s="8" customFormat="1" ht="14.7" hidden="1" customHeight="1">
      <c r="N103" s="24"/>
      <c r="Z103" s="24"/>
    </row>
    <row r="104" spans="2:26" s="8" customFormat="1" ht="14.7" hidden="1" customHeight="1">
      <c r="N104" s="24"/>
      <c r="Z104" s="24"/>
    </row>
    <row r="105" spans="2:26" s="8" customFormat="1" ht="14.7" hidden="1" customHeight="1">
      <c r="B105" s="27"/>
      <c r="C105" s="27"/>
      <c r="D105" s="27"/>
      <c r="E105" s="27"/>
      <c r="F105" s="27"/>
      <c r="G105" s="27"/>
      <c r="H105" s="27"/>
      <c r="I105" s="27"/>
      <c r="J105" s="27"/>
      <c r="K105" s="27"/>
      <c r="L105" s="27"/>
      <c r="M105" s="27"/>
      <c r="N105" s="23"/>
      <c r="Z105" s="24"/>
    </row>
    <row r="106" spans="2:26" s="8" customFormat="1" ht="14.7" hidden="1" customHeight="1">
      <c r="B106" s="6"/>
      <c r="C106" s="6"/>
      <c r="D106" s="6"/>
      <c r="E106" s="6"/>
      <c r="F106" s="6"/>
      <c r="G106" s="6"/>
      <c r="H106" s="6"/>
      <c r="I106" s="6"/>
      <c r="J106" s="6"/>
      <c r="K106" s="6"/>
      <c r="L106" s="6"/>
      <c r="M106" s="6"/>
      <c r="N106" s="25"/>
      <c r="Z106" s="23"/>
    </row>
    <row r="107" spans="2:26" s="8" customFormat="1" ht="14.7" hidden="1" customHeight="1">
      <c r="B107" s="1"/>
      <c r="C107" s="1"/>
      <c r="D107" s="1"/>
      <c r="E107" s="1"/>
      <c r="F107" s="1"/>
      <c r="G107" s="1"/>
      <c r="H107" s="1"/>
      <c r="I107" s="1"/>
      <c r="J107" s="1"/>
      <c r="K107" s="1"/>
      <c r="L107" s="1"/>
      <c r="M107" s="1"/>
      <c r="N107" s="26"/>
      <c r="Z107" s="25"/>
    </row>
    <row r="108" spans="2:26" s="8" customFormat="1" ht="14.7" hidden="1" customHeight="1">
      <c r="B108" s="1"/>
      <c r="C108" s="1"/>
      <c r="D108" s="1"/>
      <c r="E108" s="1"/>
      <c r="F108" s="1"/>
      <c r="G108" s="1"/>
      <c r="H108" s="1"/>
      <c r="I108" s="1"/>
      <c r="J108" s="1"/>
      <c r="K108" s="1"/>
      <c r="L108" s="1"/>
      <c r="M108" s="1"/>
      <c r="N108" s="26"/>
      <c r="Z108" s="26"/>
    </row>
    <row r="109" spans="2:26" s="8" customFormat="1" ht="14.7" hidden="1" customHeight="1">
      <c r="N109" s="24"/>
      <c r="Z109" s="26"/>
    </row>
    <row r="110" spans="2:26" s="8" customFormat="1" ht="14.7" hidden="1" customHeight="1">
      <c r="N110" s="24"/>
      <c r="Z110" s="24"/>
    </row>
    <row r="111" spans="2:26" s="8" customFormat="1" ht="14.7" hidden="1" customHeight="1">
      <c r="N111" s="24"/>
      <c r="Z111" s="24"/>
    </row>
    <row r="112" spans="2:26" s="8" customFormat="1" ht="14.7" hidden="1" customHeight="1">
      <c r="N112" s="24"/>
      <c r="Z112" s="24"/>
    </row>
    <row r="113" spans="1:26" s="8" customFormat="1" ht="14.7" hidden="1" customHeight="1">
      <c r="N113" s="24"/>
      <c r="Z113" s="24"/>
    </row>
    <row r="114" spans="1:26" s="8" customFormat="1" ht="14.7" hidden="1" customHeight="1">
      <c r="N114" s="24"/>
      <c r="Z114" s="24"/>
    </row>
    <row r="115" spans="1:26" s="8" customFormat="1" ht="14.7" hidden="1" customHeight="1">
      <c r="N115" s="24"/>
      <c r="Z115" s="24"/>
    </row>
    <row r="116" spans="1:26" s="8" customFormat="1" ht="14.7" hidden="1" customHeight="1">
      <c r="N116" s="24"/>
      <c r="Z116" s="24"/>
    </row>
    <row r="117" spans="1:26" s="8" customFormat="1" ht="14.7" hidden="1" customHeight="1">
      <c r="N117" s="24"/>
      <c r="Z117" s="24"/>
    </row>
    <row r="118" spans="1:26" s="8" customFormat="1" ht="14.7" hidden="1" customHeight="1">
      <c r="N118" s="24"/>
      <c r="Z118" s="24"/>
    </row>
    <row r="119" spans="1:26" s="8" customFormat="1" ht="14.7" hidden="1" customHeight="1">
      <c r="A119" s="27"/>
      <c r="N119" s="24"/>
      <c r="Z119" s="24"/>
    </row>
    <row r="120" spans="1:26" s="8" customFormat="1" ht="14.7" hidden="1" customHeight="1">
      <c r="A120" s="6"/>
      <c r="N120" s="24"/>
      <c r="Z120" s="24"/>
    </row>
    <row r="121" spans="1:26" s="8" customFormat="1" ht="14.7" hidden="1" customHeight="1">
      <c r="A121" s="1"/>
      <c r="N121" s="24"/>
      <c r="O121" s="27"/>
      <c r="P121" s="27"/>
      <c r="Q121" s="27"/>
      <c r="R121" s="27"/>
      <c r="S121" s="27"/>
      <c r="T121" s="27"/>
      <c r="U121" s="27"/>
      <c r="V121" s="27"/>
      <c r="W121" s="27"/>
      <c r="X121" s="27"/>
      <c r="Y121" s="27"/>
      <c r="Z121" s="24"/>
    </row>
    <row r="122" spans="1:26" s="8" customFormat="1" ht="14.7" hidden="1" customHeight="1">
      <c r="A122" s="1"/>
      <c r="N122" s="24"/>
      <c r="O122" s="6"/>
      <c r="P122" s="6"/>
      <c r="Q122" s="6"/>
      <c r="R122" s="6"/>
      <c r="S122" s="6"/>
      <c r="T122" s="6"/>
      <c r="U122" s="6"/>
      <c r="V122" s="6"/>
      <c r="W122" s="6"/>
      <c r="X122" s="6"/>
      <c r="Y122" s="6"/>
      <c r="Z122" s="24"/>
    </row>
    <row r="123" spans="1:26" s="8" customFormat="1" ht="14.7" hidden="1" customHeight="1">
      <c r="N123" s="24"/>
      <c r="O123" s="1"/>
      <c r="P123" s="1"/>
      <c r="Q123" s="1"/>
      <c r="R123" s="1"/>
      <c r="S123" s="1"/>
      <c r="T123" s="1"/>
      <c r="U123" s="1"/>
      <c r="V123" s="1"/>
      <c r="W123" s="1"/>
      <c r="X123" s="1"/>
      <c r="Y123" s="1"/>
      <c r="Z123" s="24"/>
    </row>
    <row r="124" spans="1:26" s="8" customFormat="1" ht="14.7" hidden="1" customHeight="1">
      <c r="N124" s="24"/>
      <c r="O124" s="1"/>
      <c r="P124" s="1"/>
      <c r="Q124" s="1"/>
      <c r="R124" s="1"/>
      <c r="S124" s="1"/>
      <c r="T124" s="1"/>
      <c r="U124" s="1"/>
      <c r="V124" s="1"/>
      <c r="W124" s="1"/>
      <c r="X124" s="1"/>
      <c r="Y124" s="1"/>
      <c r="Z124" s="24"/>
    </row>
    <row r="125" spans="1:26" s="27" customFormat="1" ht="14.7" hidden="1" customHeight="1">
      <c r="A125" s="8"/>
      <c r="B125" s="8"/>
      <c r="C125" s="8"/>
      <c r="D125" s="8"/>
      <c r="E125" s="8"/>
      <c r="F125" s="8"/>
      <c r="G125" s="8"/>
      <c r="H125" s="8"/>
      <c r="I125" s="8"/>
      <c r="J125" s="8"/>
      <c r="K125" s="8"/>
      <c r="L125" s="8"/>
      <c r="M125" s="8"/>
      <c r="N125" s="24"/>
      <c r="O125" s="8"/>
      <c r="P125" s="8"/>
      <c r="Q125" s="8"/>
      <c r="R125" s="8"/>
      <c r="S125" s="8"/>
      <c r="T125" s="8"/>
      <c r="U125" s="8"/>
      <c r="V125" s="8"/>
      <c r="W125" s="8"/>
      <c r="X125" s="8"/>
      <c r="Y125" s="8"/>
      <c r="Z125" s="24"/>
    </row>
    <row r="126" spans="1:26" s="6" customFormat="1" ht="14.7" hidden="1" customHeight="1">
      <c r="A126" s="8"/>
      <c r="B126" s="8"/>
      <c r="C126" s="8"/>
      <c r="D126" s="8"/>
      <c r="E126" s="8"/>
      <c r="F126" s="8"/>
      <c r="G126" s="8"/>
      <c r="H126" s="8"/>
      <c r="I126" s="8"/>
      <c r="J126" s="8"/>
      <c r="K126" s="8"/>
      <c r="L126" s="8"/>
      <c r="M126" s="8"/>
      <c r="N126" s="24"/>
      <c r="O126" s="8"/>
      <c r="P126" s="8"/>
      <c r="Q126" s="8"/>
      <c r="R126" s="8"/>
      <c r="S126" s="8"/>
      <c r="T126" s="8"/>
      <c r="U126" s="8"/>
      <c r="V126" s="8"/>
      <c r="W126" s="8"/>
      <c r="X126" s="8"/>
      <c r="Y126" s="8"/>
      <c r="Z126" s="24"/>
    </row>
    <row r="127" spans="1:26" ht="14.7" hidden="1" customHeight="1">
      <c r="A127" s="8"/>
      <c r="B127" s="8"/>
      <c r="C127" s="8"/>
      <c r="D127" s="8"/>
      <c r="E127" s="8"/>
      <c r="F127" s="8"/>
      <c r="G127" s="8"/>
      <c r="H127" s="8"/>
      <c r="I127" s="8"/>
      <c r="J127" s="8"/>
      <c r="K127" s="8"/>
      <c r="L127" s="8"/>
      <c r="M127" s="8"/>
      <c r="N127" s="24"/>
      <c r="O127" s="8"/>
      <c r="P127" s="8"/>
      <c r="Q127" s="8"/>
      <c r="R127" s="8"/>
      <c r="S127" s="8"/>
      <c r="T127" s="8"/>
      <c r="U127" s="8"/>
      <c r="V127" s="8"/>
      <c r="W127" s="8"/>
      <c r="X127" s="8"/>
      <c r="Y127" s="8"/>
      <c r="Z127" s="24"/>
    </row>
    <row r="128" spans="1:26" ht="14.7" hidden="1" customHeight="1">
      <c r="A128" s="8"/>
      <c r="B128" s="8"/>
      <c r="C128" s="8"/>
      <c r="D128" s="8"/>
      <c r="E128" s="8"/>
      <c r="F128" s="8"/>
      <c r="G128" s="8"/>
      <c r="H128" s="8"/>
      <c r="I128" s="8"/>
      <c r="J128" s="8"/>
      <c r="K128" s="8"/>
      <c r="L128" s="8"/>
      <c r="M128" s="8"/>
      <c r="N128" s="24"/>
      <c r="O128" s="8"/>
      <c r="P128" s="8"/>
      <c r="Q128" s="8"/>
      <c r="R128" s="8"/>
      <c r="S128" s="8"/>
      <c r="T128" s="8"/>
      <c r="U128" s="8"/>
      <c r="V128" s="8"/>
      <c r="W128" s="8"/>
      <c r="X128" s="8"/>
      <c r="Y128" s="8"/>
      <c r="Z128" s="24"/>
    </row>
    <row r="129" spans="14:26" s="8" customFormat="1" ht="14.7" hidden="1" customHeight="1">
      <c r="N129" s="24"/>
      <c r="Z129" s="24"/>
    </row>
    <row r="130" spans="14:26" s="8" customFormat="1" ht="14.7" hidden="1" customHeight="1">
      <c r="N130" s="24"/>
      <c r="Z130" s="24"/>
    </row>
    <row r="131" spans="14:26" s="8" customFormat="1" ht="14.7" hidden="1" customHeight="1">
      <c r="N131" s="24"/>
      <c r="Z131" s="24"/>
    </row>
    <row r="132" spans="14:26" s="8" customFormat="1" ht="14.7" hidden="1" customHeight="1">
      <c r="N132" s="24"/>
      <c r="Z132" s="24"/>
    </row>
    <row r="133" spans="14:26" s="8" customFormat="1" ht="14.7" hidden="1" customHeight="1">
      <c r="N133" s="24"/>
      <c r="Z133" s="24"/>
    </row>
    <row r="134" spans="14:26" s="8" customFormat="1" ht="14.7" hidden="1" customHeight="1">
      <c r="N134" s="24"/>
      <c r="Z134" s="24"/>
    </row>
    <row r="135" spans="14:26" s="8" customFormat="1" ht="14.7" hidden="1" customHeight="1">
      <c r="N135" s="24"/>
      <c r="Z135" s="24"/>
    </row>
    <row r="136" spans="14:26" s="8" customFormat="1" ht="14.7" hidden="1" customHeight="1">
      <c r="N136" s="24"/>
      <c r="Z136" s="24"/>
    </row>
    <row r="137" spans="14:26" s="8" customFormat="1" ht="14.7" hidden="1" customHeight="1">
      <c r="N137" s="24"/>
      <c r="Z137" s="24"/>
    </row>
    <row r="138" spans="14:26" s="8" customFormat="1" ht="14.7" hidden="1" customHeight="1">
      <c r="N138" s="24"/>
      <c r="Z138" s="24"/>
    </row>
    <row r="139" spans="14:26" s="8" customFormat="1" ht="14.7" hidden="1" customHeight="1">
      <c r="N139" s="24"/>
      <c r="Z139" s="24"/>
    </row>
    <row r="140" spans="14:26" s="8" customFormat="1" ht="14.7" hidden="1" customHeight="1">
      <c r="N140" s="24"/>
      <c r="Z140" s="24"/>
    </row>
    <row r="141" spans="14:26" s="8" customFormat="1" ht="14.7" hidden="1" customHeight="1">
      <c r="N141" s="24"/>
      <c r="Z141" s="24"/>
    </row>
    <row r="142" spans="14:26" s="8" customFormat="1" ht="14.7" hidden="1" customHeight="1">
      <c r="N142" s="24"/>
      <c r="Z142" s="24"/>
    </row>
    <row r="143" spans="14:26" s="8" customFormat="1" ht="14.7" hidden="1" customHeight="1">
      <c r="N143" s="24"/>
      <c r="Z143" s="24"/>
    </row>
    <row r="144" spans="14:26" s="8" customFormat="1" ht="14.7" hidden="1" customHeight="1">
      <c r="N144" s="24"/>
      <c r="Z144" s="24"/>
    </row>
    <row r="145" spans="2:26" s="8" customFormat="1" ht="14.7" hidden="1" customHeight="1">
      <c r="N145" s="24"/>
      <c r="Z145" s="24"/>
    </row>
    <row r="146" spans="2:26" s="8" customFormat="1" ht="14.7" hidden="1" customHeight="1">
      <c r="N146" s="24"/>
      <c r="Z146" s="24"/>
    </row>
    <row r="147" spans="2:26" s="8" customFormat="1" ht="14.7" hidden="1" customHeight="1">
      <c r="N147" s="24"/>
      <c r="Z147" s="24"/>
    </row>
    <row r="148" spans="2:26" s="8" customFormat="1" ht="14.7" hidden="1" customHeight="1">
      <c r="N148" s="24"/>
      <c r="Z148" s="24"/>
    </row>
    <row r="149" spans="2:26" s="8" customFormat="1" ht="14.7" hidden="1" customHeight="1">
      <c r="N149" s="24"/>
      <c r="Z149" s="24"/>
    </row>
    <row r="150" spans="2:26" s="8" customFormat="1" ht="14.7" hidden="1" customHeight="1">
      <c r="N150" s="24"/>
      <c r="Z150" s="24"/>
    </row>
    <row r="151" spans="2:26" s="8" customFormat="1" ht="14.7" hidden="1" customHeight="1">
      <c r="N151" s="24"/>
      <c r="Z151" s="24"/>
    </row>
    <row r="152" spans="2:26" s="8" customFormat="1" ht="14.7" hidden="1" customHeight="1">
      <c r="N152" s="24"/>
      <c r="Z152" s="24"/>
    </row>
    <row r="153" spans="2:26" s="8" customFormat="1" ht="14.7" hidden="1" customHeight="1">
      <c r="N153" s="24"/>
      <c r="Z153" s="24"/>
    </row>
    <row r="154" spans="2:26" s="8" customFormat="1" ht="14.7" hidden="1" customHeight="1">
      <c r="N154" s="24"/>
      <c r="Z154" s="24"/>
    </row>
    <row r="155" spans="2:26" s="8" customFormat="1" ht="14.7" hidden="1" customHeight="1">
      <c r="N155" s="24"/>
      <c r="Z155" s="24"/>
    </row>
    <row r="156" spans="2:26" s="8" customFormat="1" ht="14.7" hidden="1" customHeight="1">
      <c r="N156" s="24"/>
      <c r="Z156" s="24"/>
    </row>
    <row r="157" spans="2:26" s="8" customFormat="1" ht="14.7" hidden="1" customHeight="1">
      <c r="N157" s="24"/>
      <c r="Z157" s="24"/>
    </row>
    <row r="158" spans="2:26" s="8" customFormat="1" ht="14.7" hidden="1" customHeight="1">
      <c r="N158" s="24"/>
      <c r="Z158" s="24"/>
    </row>
    <row r="159" spans="2:26" s="8" customFormat="1" ht="14.7" hidden="1" customHeight="1">
      <c r="B159" s="28"/>
      <c r="C159" s="28"/>
      <c r="D159" s="28"/>
      <c r="E159" s="28"/>
      <c r="F159" s="28"/>
      <c r="G159" s="28"/>
      <c r="H159" s="28"/>
      <c r="I159" s="28"/>
      <c r="J159" s="28"/>
      <c r="K159" s="28"/>
      <c r="L159" s="28"/>
      <c r="M159" s="28"/>
      <c r="N159" s="29"/>
      <c r="Z159" s="24"/>
    </row>
    <row r="160" spans="2:26" s="8" customFormat="1" ht="14.7" hidden="1" customHeight="1">
      <c r="B160" s="6"/>
      <c r="C160" s="6"/>
      <c r="D160" s="6"/>
      <c r="E160" s="6"/>
      <c r="F160" s="6"/>
      <c r="G160" s="6"/>
      <c r="H160" s="6"/>
      <c r="I160" s="6"/>
      <c r="J160" s="6"/>
      <c r="K160" s="6"/>
      <c r="L160" s="6"/>
      <c r="M160" s="6"/>
      <c r="N160" s="25"/>
      <c r="Z160" s="29"/>
    </row>
    <row r="161" spans="1:26" s="8" customFormat="1" ht="14.7" hidden="1" customHeight="1">
      <c r="B161" s="1"/>
      <c r="C161" s="1"/>
      <c r="D161" s="1"/>
      <c r="E161" s="1"/>
      <c r="F161" s="1"/>
      <c r="G161" s="1"/>
      <c r="H161" s="1"/>
      <c r="I161" s="1"/>
      <c r="J161" s="1"/>
      <c r="K161" s="1"/>
      <c r="L161" s="1"/>
      <c r="M161" s="1"/>
      <c r="N161" s="26"/>
      <c r="Z161" s="25"/>
    </row>
    <row r="162" spans="1:26" s="8" customFormat="1" ht="14.7" hidden="1" customHeight="1">
      <c r="B162" s="1"/>
      <c r="C162" s="1"/>
      <c r="D162" s="1"/>
      <c r="E162" s="1"/>
      <c r="F162" s="1"/>
      <c r="G162" s="1"/>
      <c r="H162" s="1"/>
      <c r="I162" s="1"/>
      <c r="J162" s="1"/>
      <c r="K162" s="1"/>
      <c r="L162" s="1"/>
      <c r="M162" s="1"/>
      <c r="N162" s="26"/>
      <c r="Z162" s="26"/>
    </row>
    <row r="163" spans="1:26" s="8" customFormat="1" ht="14.7" hidden="1" customHeight="1">
      <c r="N163" s="24"/>
      <c r="Z163" s="26"/>
    </row>
    <row r="164" spans="1:26" s="8" customFormat="1" ht="14.7" hidden="1" customHeight="1">
      <c r="N164" s="24"/>
      <c r="Z164" s="24"/>
    </row>
    <row r="165" spans="1:26" s="8" customFormat="1" ht="14.7" hidden="1" customHeight="1">
      <c r="N165" s="24"/>
      <c r="Z165" s="24"/>
    </row>
    <row r="166" spans="1:26" s="8" customFormat="1" ht="14.7" hidden="1" customHeight="1">
      <c r="N166" s="24"/>
      <c r="Z166" s="24"/>
    </row>
    <row r="167" spans="1:26" s="8" customFormat="1" ht="14.7" hidden="1" customHeight="1">
      <c r="N167" s="24"/>
      <c r="Z167" s="24"/>
    </row>
    <row r="168" spans="1:26" s="8" customFormat="1" ht="14.7" hidden="1" customHeight="1">
      <c r="N168" s="24"/>
      <c r="Z168" s="24"/>
    </row>
    <row r="169" spans="1:26" s="8" customFormat="1" ht="14.7" hidden="1" customHeight="1">
      <c r="N169" s="24"/>
      <c r="Z169" s="24"/>
    </row>
    <row r="170" spans="1:26" s="8" customFormat="1" ht="14.7" hidden="1" customHeight="1">
      <c r="N170" s="24"/>
      <c r="Z170" s="24"/>
    </row>
    <row r="171" spans="1:26" s="8" customFormat="1" ht="14.7" hidden="1" customHeight="1">
      <c r="N171" s="24"/>
      <c r="Z171" s="24"/>
    </row>
    <row r="172" spans="1:26" s="8" customFormat="1" ht="14.7" hidden="1" customHeight="1">
      <c r="N172" s="24"/>
      <c r="Z172" s="24"/>
    </row>
    <row r="173" spans="1:26" s="8" customFormat="1" ht="14.7" hidden="1" customHeight="1">
      <c r="A173" s="28"/>
      <c r="N173" s="24"/>
      <c r="Z173" s="24"/>
    </row>
    <row r="174" spans="1:26" s="8" customFormat="1" ht="14.7" hidden="1" customHeight="1">
      <c r="A174" s="6"/>
      <c r="N174" s="24"/>
      <c r="Z174" s="24"/>
    </row>
    <row r="175" spans="1:26" s="8" customFormat="1" ht="14.7" hidden="1" customHeight="1">
      <c r="A175" s="1"/>
      <c r="N175" s="24"/>
      <c r="O175" s="28"/>
      <c r="P175" s="28"/>
      <c r="Q175" s="28"/>
      <c r="R175" s="28"/>
      <c r="S175" s="28"/>
      <c r="T175" s="28"/>
      <c r="U175" s="28"/>
      <c r="V175" s="28"/>
      <c r="W175" s="28"/>
      <c r="X175" s="28"/>
      <c r="Y175" s="28"/>
      <c r="Z175" s="24"/>
    </row>
    <row r="176" spans="1:26" s="8" customFormat="1" ht="14.7" hidden="1" customHeight="1">
      <c r="A176" s="1"/>
      <c r="N176" s="24"/>
      <c r="O176" s="6"/>
      <c r="P176" s="6"/>
      <c r="Q176" s="6"/>
      <c r="R176" s="6"/>
      <c r="S176" s="6"/>
      <c r="T176" s="6"/>
      <c r="U176" s="6"/>
      <c r="V176" s="6"/>
      <c r="W176" s="6"/>
      <c r="X176" s="6"/>
      <c r="Y176" s="6"/>
      <c r="Z176" s="24"/>
    </row>
    <row r="177" spans="1:26" s="8" customFormat="1" ht="14.7" hidden="1" customHeight="1">
      <c r="N177" s="24"/>
      <c r="O177" s="1"/>
      <c r="P177" s="1"/>
      <c r="Q177" s="1"/>
      <c r="R177" s="1"/>
      <c r="S177" s="1"/>
      <c r="T177" s="1"/>
      <c r="U177" s="1"/>
      <c r="V177" s="1"/>
      <c r="W177" s="1"/>
      <c r="X177" s="1"/>
      <c r="Y177" s="1"/>
      <c r="Z177" s="24"/>
    </row>
    <row r="178" spans="1:26" s="8" customFormat="1" ht="14.7" hidden="1" customHeight="1">
      <c r="N178" s="24"/>
      <c r="O178" s="1"/>
      <c r="P178" s="1"/>
      <c r="Q178" s="1"/>
      <c r="R178" s="1"/>
      <c r="S178" s="1"/>
      <c r="T178" s="1"/>
      <c r="U178" s="1"/>
      <c r="V178" s="1"/>
      <c r="W178" s="1"/>
      <c r="X178" s="1"/>
      <c r="Y178" s="1"/>
      <c r="Z178" s="24"/>
    </row>
    <row r="179" spans="1:26" s="28" customFormat="1" ht="14.7" hidden="1" customHeight="1">
      <c r="A179" s="8"/>
      <c r="B179" s="8"/>
      <c r="C179" s="8"/>
      <c r="D179" s="8"/>
      <c r="E179" s="8"/>
      <c r="F179" s="8"/>
      <c r="G179" s="8"/>
      <c r="H179" s="8"/>
      <c r="I179" s="8"/>
      <c r="J179" s="8"/>
      <c r="K179" s="8"/>
      <c r="L179" s="8"/>
      <c r="M179" s="8"/>
      <c r="N179" s="24"/>
      <c r="O179" s="8"/>
      <c r="P179" s="8"/>
      <c r="Q179" s="8"/>
      <c r="R179" s="8"/>
      <c r="S179" s="8"/>
      <c r="T179" s="8"/>
      <c r="U179" s="8"/>
      <c r="V179" s="8"/>
      <c r="W179" s="8"/>
      <c r="X179" s="8"/>
      <c r="Y179" s="8"/>
      <c r="Z179" s="24"/>
    </row>
    <row r="180" spans="1:26" s="6" customFormat="1" ht="14.7" hidden="1" customHeight="1">
      <c r="A180" s="8"/>
      <c r="B180" s="8"/>
      <c r="C180" s="8"/>
      <c r="D180" s="8"/>
      <c r="E180" s="8"/>
      <c r="F180" s="8"/>
      <c r="G180" s="8"/>
      <c r="H180" s="8"/>
      <c r="I180" s="8"/>
      <c r="J180" s="8"/>
      <c r="K180" s="8"/>
      <c r="L180" s="8"/>
      <c r="M180" s="8"/>
      <c r="N180" s="24"/>
      <c r="O180" s="8"/>
      <c r="P180" s="8"/>
      <c r="Q180" s="8"/>
      <c r="R180" s="8"/>
      <c r="S180" s="8"/>
      <c r="T180" s="8"/>
      <c r="U180" s="8"/>
      <c r="V180" s="8"/>
      <c r="W180" s="8"/>
      <c r="X180" s="8"/>
      <c r="Y180" s="8"/>
      <c r="Z180" s="24"/>
    </row>
    <row r="181" spans="1:26" ht="14.7" hidden="1" customHeight="1">
      <c r="A181" s="8"/>
      <c r="B181" s="8"/>
      <c r="C181" s="8"/>
      <c r="D181" s="8"/>
      <c r="E181" s="8"/>
      <c r="F181" s="8"/>
      <c r="G181" s="8"/>
      <c r="H181" s="8"/>
      <c r="I181" s="8"/>
      <c r="J181" s="8"/>
      <c r="K181" s="8"/>
      <c r="L181" s="8"/>
      <c r="M181" s="8"/>
      <c r="N181" s="24"/>
      <c r="O181" s="8"/>
      <c r="P181" s="8"/>
      <c r="Q181" s="8"/>
      <c r="R181" s="8"/>
      <c r="S181" s="8"/>
      <c r="T181" s="8"/>
      <c r="U181" s="8"/>
      <c r="V181" s="8"/>
      <c r="W181" s="8"/>
      <c r="X181" s="8"/>
      <c r="Y181" s="8"/>
      <c r="Z181" s="24"/>
    </row>
    <row r="182" spans="1:26" ht="14.7" hidden="1" customHeight="1">
      <c r="A182" s="8"/>
      <c r="B182" s="8"/>
      <c r="C182" s="8"/>
      <c r="D182" s="8"/>
      <c r="E182" s="8"/>
      <c r="F182" s="8"/>
      <c r="G182" s="8"/>
      <c r="H182" s="8"/>
      <c r="I182" s="8"/>
      <c r="J182" s="8"/>
      <c r="K182" s="8"/>
      <c r="L182" s="8"/>
      <c r="M182" s="8"/>
      <c r="N182" s="24"/>
      <c r="O182" s="8"/>
      <c r="P182" s="8"/>
      <c r="Q182" s="8"/>
      <c r="R182" s="8"/>
      <c r="S182" s="8"/>
      <c r="T182" s="8"/>
      <c r="U182" s="8"/>
      <c r="V182" s="8"/>
      <c r="W182" s="8"/>
      <c r="X182" s="8"/>
      <c r="Y182" s="8"/>
      <c r="Z182" s="24"/>
    </row>
    <row r="183" spans="1:26" s="8" customFormat="1" ht="14.7" hidden="1" customHeight="1">
      <c r="N183" s="24"/>
      <c r="Z183" s="24"/>
    </row>
    <row r="184" spans="1:26" s="8" customFormat="1" ht="14.7" hidden="1" customHeight="1">
      <c r="N184" s="24"/>
      <c r="Z184" s="24"/>
    </row>
    <row r="185" spans="1:26" s="8" customFormat="1" ht="14.7" hidden="1" customHeight="1">
      <c r="N185" s="24"/>
      <c r="Z185" s="24"/>
    </row>
    <row r="186" spans="1:26" s="8" customFormat="1" ht="14.7" hidden="1" customHeight="1">
      <c r="N186" s="24"/>
      <c r="Z186" s="24"/>
    </row>
    <row r="187" spans="1:26" s="8" customFormat="1" ht="14.7" hidden="1" customHeight="1">
      <c r="N187" s="24"/>
      <c r="Z187" s="24"/>
    </row>
    <row r="188" spans="1:26" s="8" customFormat="1" ht="14.7" hidden="1" customHeight="1">
      <c r="N188" s="24"/>
      <c r="Z188" s="24"/>
    </row>
    <row r="189" spans="1:26" s="8" customFormat="1" ht="14.7" hidden="1" customHeight="1">
      <c r="N189" s="24"/>
      <c r="Z189" s="24"/>
    </row>
    <row r="190" spans="1:26" s="8" customFormat="1" ht="14.7" hidden="1" customHeight="1">
      <c r="N190" s="24"/>
      <c r="Z190" s="24"/>
    </row>
    <row r="191" spans="1:26" s="8" customFormat="1" ht="14.7" hidden="1" customHeight="1">
      <c r="N191" s="24"/>
      <c r="Z191" s="24"/>
    </row>
    <row r="192" spans="1:26" s="8" customFormat="1" ht="14.7" hidden="1" customHeight="1">
      <c r="N192" s="24"/>
      <c r="Z192" s="24"/>
    </row>
    <row r="193" spans="14:26" s="8" customFormat="1" ht="14.7" hidden="1" customHeight="1">
      <c r="N193" s="24"/>
      <c r="Z193" s="24"/>
    </row>
    <row r="194" spans="14:26" s="8" customFormat="1" ht="14.7" hidden="1" customHeight="1">
      <c r="N194" s="24"/>
      <c r="Z194" s="24"/>
    </row>
    <row r="195" spans="14:26" s="8" customFormat="1" ht="14.7" hidden="1" customHeight="1">
      <c r="N195" s="24"/>
      <c r="Z195" s="24"/>
    </row>
    <row r="196" spans="14:26" s="8" customFormat="1" ht="14.7" hidden="1" customHeight="1">
      <c r="N196" s="24"/>
      <c r="Z196" s="24"/>
    </row>
    <row r="197" spans="14:26" s="8" customFormat="1" ht="14.7" hidden="1" customHeight="1">
      <c r="N197" s="24"/>
      <c r="Z197" s="24"/>
    </row>
    <row r="198" spans="14:26" s="8" customFormat="1" ht="14.7" hidden="1" customHeight="1">
      <c r="N198" s="24"/>
      <c r="Z198" s="24"/>
    </row>
    <row r="199" spans="14:26" s="8" customFormat="1" ht="14.7" hidden="1" customHeight="1">
      <c r="N199" s="24"/>
      <c r="Z199" s="24"/>
    </row>
    <row r="200" spans="14:26" s="8" customFormat="1" ht="14.7" hidden="1" customHeight="1">
      <c r="N200" s="24"/>
      <c r="Z200" s="24"/>
    </row>
    <row r="201" spans="14:26" s="8" customFormat="1" ht="14.7" hidden="1" customHeight="1">
      <c r="N201" s="24"/>
      <c r="Z201" s="24"/>
    </row>
    <row r="202" spans="14:26" s="8" customFormat="1" ht="14.7" hidden="1" customHeight="1">
      <c r="N202" s="24"/>
      <c r="Z202" s="24"/>
    </row>
    <row r="203" spans="14:26" s="8" customFormat="1" ht="14.7" hidden="1" customHeight="1">
      <c r="N203" s="24"/>
      <c r="Z203" s="24"/>
    </row>
    <row r="204" spans="14:26" s="8" customFormat="1" ht="14.7" hidden="1" customHeight="1">
      <c r="N204" s="24"/>
      <c r="Z204" s="24"/>
    </row>
    <row r="205" spans="14:26" s="8" customFormat="1" ht="14.7" hidden="1" customHeight="1">
      <c r="N205" s="24"/>
      <c r="Z205" s="24"/>
    </row>
    <row r="206" spans="14:26" s="8" customFormat="1" ht="14.7" hidden="1" customHeight="1">
      <c r="N206" s="24"/>
      <c r="Z206" s="24"/>
    </row>
    <row r="207" spans="14:26" s="8" customFormat="1" ht="14.7" hidden="1" customHeight="1">
      <c r="N207" s="24"/>
      <c r="Z207" s="24"/>
    </row>
    <row r="208" spans="14:26" s="8" customFormat="1" ht="14.7" hidden="1" customHeight="1">
      <c r="N208" s="24"/>
      <c r="Z208" s="24"/>
    </row>
    <row r="209" spans="2:26" s="8" customFormat="1" ht="14.7" hidden="1" customHeight="1">
      <c r="N209" s="24"/>
      <c r="Z209" s="24"/>
    </row>
    <row r="210" spans="2:26" s="8" customFormat="1" ht="14.7" hidden="1" customHeight="1">
      <c r="N210" s="24"/>
      <c r="Z210" s="24"/>
    </row>
    <row r="211" spans="2:26" s="8" customFormat="1" ht="14.7" hidden="1" customHeight="1">
      <c r="N211" s="24"/>
      <c r="Z211" s="24"/>
    </row>
    <row r="212" spans="2:26" s="8" customFormat="1" ht="14.7" hidden="1" customHeight="1">
      <c r="N212" s="24"/>
      <c r="Z212" s="24"/>
    </row>
    <row r="213" spans="2:26" s="8" customFormat="1" ht="14.7" hidden="1" customHeight="1">
      <c r="N213" s="24"/>
      <c r="Z213" s="24"/>
    </row>
    <row r="214" spans="2:26" s="8" customFormat="1" ht="14.7" hidden="1" customHeight="1">
      <c r="N214" s="24"/>
      <c r="Z214" s="24"/>
    </row>
    <row r="215" spans="2:26" s="8" customFormat="1" ht="14.7" hidden="1" customHeight="1">
      <c r="N215" s="24"/>
      <c r="Z215" s="24"/>
    </row>
    <row r="216" spans="2:26" s="8" customFormat="1" ht="14.7" hidden="1" customHeight="1">
      <c r="N216" s="24"/>
      <c r="Z216" s="24"/>
    </row>
    <row r="217" spans="2:26" s="8" customFormat="1" ht="14.7" hidden="1" customHeight="1">
      <c r="N217" s="24"/>
      <c r="Z217" s="24"/>
    </row>
    <row r="218" spans="2:26" s="8" customFormat="1" ht="14.7" hidden="1" customHeight="1">
      <c r="N218" s="24"/>
      <c r="Z218" s="24"/>
    </row>
    <row r="219" spans="2:26" s="8" customFormat="1" ht="14.7" hidden="1" customHeight="1">
      <c r="B219" s="4"/>
      <c r="C219" s="4"/>
      <c r="D219" s="4"/>
      <c r="E219" s="4"/>
      <c r="F219" s="4"/>
      <c r="G219" s="4"/>
      <c r="H219" s="4"/>
      <c r="I219" s="4"/>
      <c r="J219" s="4"/>
      <c r="K219" s="4"/>
      <c r="L219" s="4"/>
      <c r="M219" s="4"/>
      <c r="N219" s="30"/>
      <c r="Z219" s="24"/>
    </row>
    <row r="220" spans="2:26" s="8" customFormat="1" ht="14.7" hidden="1" customHeight="1">
      <c r="B220" s="1"/>
      <c r="C220" s="1"/>
      <c r="D220" s="1"/>
      <c r="E220" s="1"/>
      <c r="F220" s="1"/>
      <c r="G220" s="1"/>
      <c r="H220" s="1"/>
      <c r="I220" s="1"/>
      <c r="J220" s="1"/>
      <c r="K220" s="1"/>
      <c r="L220" s="1"/>
      <c r="M220" s="1"/>
      <c r="N220" s="26"/>
      <c r="Z220" s="30"/>
    </row>
    <row r="221" spans="2:26" s="8" customFormat="1" ht="14.7" hidden="1" customHeight="1">
      <c r="B221" s="3"/>
      <c r="C221" s="3"/>
      <c r="D221" s="3"/>
      <c r="E221" s="3"/>
      <c r="F221" s="3"/>
      <c r="G221" s="3"/>
      <c r="H221" s="3"/>
      <c r="I221" s="3"/>
      <c r="J221" s="3"/>
      <c r="K221" s="3"/>
      <c r="L221" s="3"/>
      <c r="M221" s="3"/>
      <c r="N221" s="5"/>
      <c r="Z221" s="26"/>
    </row>
    <row r="222" spans="2:26" s="8" customFormat="1" ht="14.7" hidden="1" customHeight="1">
      <c r="B222" s="3"/>
      <c r="C222" s="3"/>
      <c r="D222" s="3"/>
      <c r="E222" s="3"/>
      <c r="F222" s="3"/>
      <c r="G222" s="3"/>
      <c r="H222" s="3"/>
      <c r="I222" s="3"/>
      <c r="J222" s="3"/>
      <c r="K222" s="3"/>
      <c r="L222" s="3"/>
      <c r="M222" s="3"/>
      <c r="N222" s="5"/>
      <c r="Z222" s="5"/>
    </row>
    <row r="223" spans="2:26" s="8" customFormat="1" ht="14.7" hidden="1" customHeight="1">
      <c r="B223" s="3"/>
      <c r="C223" s="3"/>
      <c r="D223" s="3"/>
      <c r="E223" s="3"/>
      <c r="F223" s="3"/>
      <c r="G223" s="3"/>
      <c r="H223" s="3"/>
      <c r="I223" s="3"/>
      <c r="J223" s="3"/>
      <c r="K223" s="3"/>
      <c r="L223" s="3"/>
      <c r="M223" s="3"/>
      <c r="N223" s="5"/>
      <c r="Z223" s="5"/>
    </row>
    <row r="224" spans="2:26" s="8" customFormat="1" ht="14.7" hidden="1" customHeight="1">
      <c r="B224" s="3"/>
      <c r="C224" s="3"/>
      <c r="D224" s="3"/>
      <c r="E224" s="3"/>
      <c r="F224" s="3"/>
      <c r="G224" s="3"/>
      <c r="H224" s="3"/>
      <c r="I224" s="3"/>
      <c r="J224" s="3"/>
      <c r="K224" s="3"/>
      <c r="L224" s="3"/>
      <c r="M224" s="3"/>
      <c r="N224" s="5"/>
      <c r="Z224" s="5"/>
    </row>
    <row r="225" spans="1:26" s="8" customFormat="1" ht="14.7" hidden="1" customHeight="1">
      <c r="B225" s="3"/>
      <c r="C225" s="3"/>
      <c r="D225" s="3"/>
      <c r="E225" s="3"/>
      <c r="F225" s="3"/>
      <c r="G225" s="3"/>
      <c r="H225" s="3"/>
      <c r="I225" s="3"/>
      <c r="J225" s="3"/>
      <c r="K225" s="3"/>
      <c r="L225" s="3"/>
      <c r="M225" s="3"/>
      <c r="N225" s="5"/>
      <c r="Z225" s="5"/>
    </row>
    <row r="226" spans="1:26" s="8" customFormat="1" ht="14.7" hidden="1" customHeight="1">
      <c r="B226" s="3"/>
      <c r="C226" s="3"/>
      <c r="D226" s="3"/>
      <c r="E226" s="3"/>
      <c r="F226" s="3"/>
      <c r="G226" s="3"/>
      <c r="H226" s="3"/>
      <c r="I226" s="3"/>
      <c r="J226" s="3"/>
      <c r="K226" s="3"/>
      <c r="L226" s="3"/>
      <c r="M226" s="3"/>
      <c r="N226" s="5"/>
      <c r="Z226" s="5"/>
    </row>
    <row r="227" spans="1:26" s="8" customFormat="1" ht="14.7" hidden="1" customHeight="1">
      <c r="N227" s="24"/>
      <c r="Z227" s="5"/>
    </row>
    <row r="228" spans="1:26" s="8" customFormat="1" ht="14.7" hidden="1" customHeight="1">
      <c r="N228" s="24"/>
      <c r="Z228" s="24"/>
    </row>
    <row r="229" spans="1:26" s="8" customFormat="1" ht="14.7" hidden="1" customHeight="1">
      <c r="B229" s="3"/>
      <c r="C229" s="3"/>
      <c r="D229" s="3"/>
      <c r="E229" s="3"/>
      <c r="F229" s="3"/>
      <c r="G229" s="3"/>
      <c r="H229" s="3"/>
      <c r="I229" s="3"/>
      <c r="J229" s="3"/>
      <c r="K229" s="3"/>
      <c r="L229" s="3"/>
      <c r="M229" s="3"/>
      <c r="N229" s="5"/>
      <c r="Z229" s="24"/>
    </row>
    <row r="230" spans="1:26" s="8" customFormat="1" ht="14.7" hidden="1" customHeight="1">
      <c r="B230" s="3"/>
      <c r="C230" s="3"/>
      <c r="D230" s="3"/>
      <c r="E230" s="3"/>
      <c r="F230" s="3"/>
      <c r="G230" s="3"/>
      <c r="H230" s="3"/>
      <c r="I230" s="3"/>
      <c r="J230" s="3"/>
      <c r="K230" s="3"/>
      <c r="L230" s="3"/>
      <c r="M230" s="3"/>
      <c r="N230" s="5"/>
      <c r="Z230" s="5"/>
    </row>
    <row r="231" spans="1:26" s="8" customFormat="1" ht="14.7" hidden="1" customHeight="1">
      <c r="B231" s="3"/>
      <c r="C231" s="3"/>
      <c r="D231" s="3"/>
      <c r="E231" s="3"/>
      <c r="F231" s="3"/>
      <c r="G231" s="3"/>
      <c r="H231" s="3"/>
      <c r="I231" s="3"/>
      <c r="J231" s="3"/>
      <c r="K231" s="3"/>
      <c r="L231" s="3"/>
      <c r="M231" s="3"/>
      <c r="N231" s="5"/>
      <c r="Z231" s="5"/>
    </row>
    <row r="232" spans="1:26" s="8" customFormat="1" ht="14.7" hidden="1" customHeight="1">
      <c r="N232" s="24"/>
      <c r="Z232" s="5"/>
    </row>
    <row r="233" spans="1:26" s="8" customFormat="1" ht="14.7" hidden="1" customHeight="1">
      <c r="A233" s="4"/>
      <c r="N233" s="24"/>
      <c r="Z233" s="24"/>
    </row>
    <row r="234" spans="1:26" s="8" customFormat="1" ht="14.7" hidden="1" customHeight="1">
      <c r="A234" s="1"/>
      <c r="N234" s="24"/>
      <c r="Z234" s="24"/>
    </row>
    <row r="235" spans="1:26" s="8" customFormat="1" ht="14.7" hidden="1" customHeight="1">
      <c r="A235" s="3"/>
      <c r="N235" s="24"/>
      <c r="O235" s="4"/>
      <c r="P235" s="4"/>
      <c r="Q235" s="4"/>
      <c r="R235" s="4"/>
      <c r="S235" s="4"/>
      <c r="T235" s="4"/>
      <c r="U235" s="4"/>
      <c r="V235" s="4"/>
      <c r="W235" s="4"/>
      <c r="X235" s="4"/>
      <c r="Y235" s="4"/>
      <c r="Z235" s="24"/>
    </row>
    <row r="236" spans="1:26" s="8" customFormat="1" ht="14.7" hidden="1" customHeight="1">
      <c r="A236" s="3"/>
      <c r="N236" s="24"/>
      <c r="O236" s="1"/>
      <c r="P236" s="1"/>
      <c r="Q236" s="1"/>
      <c r="R236" s="1"/>
      <c r="S236" s="1"/>
      <c r="T236" s="1"/>
      <c r="U236" s="1"/>
      <c r="V236" s="1"/>
      <c r="W236" s="1"/>
      <c r="X236" s="1"/>
      <c r="Y236" s="1"/>
      <c r="Z236" s="24"/>
    </row>
    <row r="237" spans="1:26" s="8" customFormat="1" ht="14.7" hidden="1" customHeight="1">
      <c r="A237" s="3"/>
      <c r="N237" s="24"/>
      <c r="O237" s="3"/>
      <c r="P237" s="3"/>
      <c r="Q237" s="3"/>
      <c r="R237" s="3"/>
      <c r="S237" s="3"/>
      <c r="T237" s="3"/>
      <c r="U237" s="3"/>
      <c r="V237" s="3"/>
      <c r="W237" s="3"/>
      <c r="X237" s="3"/>
      <c r="Y237" s="3"/>
      <c r="Z237" s="24"/>
    </row>
    <row r="238" spans="1:26" s="8" customFormat="1" ht="14.7" hidden="1" customHeight="1">
      <c r="A238" s="3"/>
      <c r="N238" s="24"/>
      <c r="O238" s="3"/>
      <c r="P238" s="3"/>
      <c r="Q238" s="3"/>
      <c r="R238" s="3"/>
      <c r="S238" s="3"/>
      <c r="T238" s="3"/>
      <c r="U238" s="3"/>
      <c r="V238" s="3"/>
      <c r="W238" s="3"/>
      <c r="X238" s="3"/>
      <c r="Y238" s="3"/>
      <c r="Z238" s="24"/>
    </row>
    <row r="239" spans="1:26" s="4" customFormat="1" ht="14.7" hidden="1" customHeight="1">
      <c r="A239" s="3"/>
      <c r="B239" s="8"/>
      <c r="C239" s="8"/>
      <c r="D239" s="8"/>
      <c r="E239" s="8"/>
      <c r="F239" s="8"/>
      <c r="G239" s="8"/>
      <c r="H239" s="8"/>
      <c r="I239" s="8"/>
      <c r="J239" s="8"/>
      <c r="K239" s="8"/>
      <c r="L239" s="8"/>
      <c r="M239" s="8"/>
      <c r="N239" s="24"/>
      <c r="O239" s="3"/>
      <c r="P239" s="3"/>
      <c r="Q239" s="3"/>
      <c r="R239" s="3"/>
      <c r="S239" s="3"/>
      <c r="T239" s="3"/>
      <c r="U239" s="3"/>
      <c r="V239" s="3"/>
      <c r="W239" s="3"/>
      <c r="X239" s="3"/>
      <c r="Y239" s="3"/>
      <c r="Z239" s="24"/>
    </row>
    <row r="240" spans="1:26" ht="14.7" hidden="1" customHeight="1">
      <c r="A240" s="3"/>
      <c r="B240" s="8"/>
      <c r="C240" s="8"/>
      <c r="D240" s="8"/>
      <c r="E240" s="8"/>
      <c r="F240" s="8"/>
      <c r="G240" s="8"/>
      <c r="H240" s="8"/>
      <c r="I240" s="8"/>
      <c r="J240" s="8"/>
      <c r="K240" s="8"/>
      <c r="L240" s="8"/>
      <c r="M240" s="8"/>
      <c r="N240" s="24"/>
      <c r="O240" s="3"/>
      <c r="P240" s="3"/>
      <c r="Q240" s="3"/>
      <c r="R240" s="3"/>
      <c r="S240" s="3"/>
      <c r="T240" s="3"/>
      <c r="U240" s="3"/>
      <c r="V240" s="3"/>
      <c r="W240" s="3"/>
      <c r="X240" s="3"/>
      <c r="Y240" s="3"/>
      <c r="Z240" s="24"/>
    </row>
    <row r="241" spans="1:26" s="3" customFormat="1" ht="14.7" hidden="1" customHeight="1">
      <c r="A241" s="8"/>
      <c r="B241" s="8"/>
      <c r="C241" s="8"/>
      <c r="D241" s="8"/>
      <c r="E241" s="8"/>
      <c r="F241" s="8"/>
      <c r="G241" s="8"/>
      <c r="H241" s="8"/>
      <c r="I241" s="8"/>
      <c r="J241" s="8"/>
      <c r="K241" s="8"/>
      <c r="L241" s="8"/>
      <c r="M241" s="8"/>
      <c r="N241" s="24"/>
      <c r="Z241" s="24"/>
    </row>
    <row r="242" spans="1:26" s="3" customFormat="1" ht="14.7" hidden="1" customHeight="1">
      <c r="A242" s="8"/>
      <c r="B242" s="8"/>
      <c r="C242" s="8"/>
      <c r="D242" s="8"/>
      <c r="E242" s="8"/>
      <c r="F242" s="8"/>
      <c r="G242" s="8"/>
      <c r="H242" s="8"/>
      <c r="I242" s="8"/>
      <c r="J242" s="8"/>
      <c r="K242" s="8"/>
      <c r="L242" s="8"/>
      <c r="M242" s="8"/>
      <c r="N242" s="24"/>
      <c r="Z242" s="24"/>
    </row>
    <row r="243" spans="1:26" s="3" customFormat="1" ht="14.7" hidden="1" customHeight="1">
      <c r="B243" s="8"/>
      <c r="C243" s="8"/>
      <c r="D243" s="8"/>
      <c r="E243" s="8"/>
      <c r="F243" s="8"/>
      <c r="G243" s="8"/>
      <c r="H243" s="8"/>
      <c r="I243" s="8"/>
      <c r="J243" s="8"/>
      <c r="K243" s="8"/>
      <c r="L243" s="8"/>
      <c r="M243" s="8"/>
      <c r="N243" s="24"/>
      <c r="O243" s="8"/>
      <c r="P243" s="8"/>
      <c r="Q243" s="8"/>
      <c r="R243" s="8"/>
      <c r="S243" s="8"/>
      <c r="T243" s="8"/>
      <c r="U243" s="8"/>
      <c r="V243" s="8"/>
      <c r="W243" s="8"/>
      <c r="X243" s="8"/>
      <c r="Y243" s="8"/>
      <c r="Z243" s="24"/>
    </row>
    <row r="244" spans="1:26" s="3" customFormat="1" ht="14.7" hidden="1" customHeight="1">
      <c r="B244" s="8"/>
      <c r="C244" s="8"/>
      <c r="D244" s="8"/>
      <c r="E244" s="8"/>
      <c r="F244" s="8"/>
      <c r="G244" s="8"/>
      <c r="H244" s="8"/>
      <c r="I244" s="8"/>
      <c r="J244" s="8"/>
      <c r="K244" s="8"/>
      <c r="L244" s="8"/>
      <c r="M244" s="8"/>
      <c r="N244" s="24"/>
      <c r="O244" s="8"/>
      <c r="P244" s="8"/>
      <c r="Q244" s="8"/>
      <c r="R244" s="8"/>
      <c r="S244" s="8"/>
      <c r="T244" s="8"/>
      <c r="U244" s="8"/>
      <c r="V244" s="8"/>
      <c r="W244" s="8"/>
      <c r="X244" s="8"/>
      <c r="Y244" s="8"/>
      <c r="Z244" s="24"/>
    </row>
    <row r="245" spans="1:26" s="3" customFormat="1" ht="14.7" hidden="1" customHeight="1">
      <c r="B245" s="8"/>
      <c r="C245" s="8"/>
      <c r="D245" s="8"/>
      <c r="E245" s="8"/>
      <c r="F245" s="8"/>
      <c r="G245" s="8"/>
      <c r="H245" s="8"/>
      <c r="I245" s="8"/>
      <c r="J245" s="8"/>
      <c r="K245" s="8"/>
      <c r="L245" s="8"/>
      <c r="M245" s="8"/>
      <c r="N245" s="24"/>
      <c r="Z245" s="24"/>
    </row>
    <row r="246" spans="1:26" s="3" customFormat="1" ht="14.7" hidden="1" customHeight="1">
      <c r="A246" s="8"/>
      <c r="B246" s="8"/>
      <c r="C246" s="8"/>
      <c r="D246" s="8"/>
      <c r="E246" s="8"/>
      <c r="F246" s="8"/>
      <c r="G246" s="8"/>
      <c r="H246" s="8"/>
      <c r="I246" s="8"/>
      <c r="J246" s="8"/>
      <c r="K246" s="8"/>
      <c r="L246" s="8"/>
      <c r="M246" s="8"/>
      <c r="N246" s="24"/>
      <c r="Z246" s="24"/>
    </row>
    <row r="247" spans="1:26" s="8" customFormat="1" ht="14.7" hidden="1" customHeight="1">
      <c r="N247" s="24"/>
      <c r="O247" s="3"/>
      <c r="P247" s="3"/>
      <c r="Q247" s="3"/>
      <c r="R247" s="3"/>
      <c r="S247" s="3"/>
      <c r="T247" s="3"/>
      <c r="U247" s="3"/>
      <c r="V247" s="3"/>
      <c r="W247" s="3"/>
      <c r="X247" s="3"/>
      <c r="Y247" s="3"/>
      <c r="Z247" s="24"/>
    </row>
    <row r="248" spans="1:26" s="8" customFormat="1" ht="14.7" hidden="1" customHeight="1">
      <c r="N248" s="24"/>
      <c r="Z248" s="24"/>
    </row>
    <row r="249" spans="1:26" s="3" customFormat="1" ht="14.7" hidden="1" customHeight="1">
      <c r="A249" s="8"/>
      <c r="B249" s="8"/>
      <c r="C249" s="8"/>
      <c r="D249" s="8"/>
      <c r="E249" s="8"/>
      <c r="F249" s="8"/>
      <c r="G249" s="8"/>
      <c r="H249" s="8"/>
      <c r="I249" s="8"/>
      <c r="J249" s="8"/>
      <c r="K249" s="8"/>
      <c r="L249" s="8"/>
      <c r="M249" s="8"/>
      <c r="N249" s="24"/>
      <c r="O249" s="8"/>
      <c r="P249" s="8"/>
      <c r="Q249" s="8"/>
      <c r="R249" s="8"/>
      <c r="S249" s="8"/>
      <c r="T249" s="8"/>
      <c r="U249" s="8"/>
      <c r="V249" s="8"/>
      <c r="W249" s="8"/>
      <c r="X249" s="8"/>
      <c r="Y249" s="8"/>
      <c r="Z249" s="24"/>
    </row>
    <row r="250" spans="1:26" s="3" customFormat="1" ht="14.7" hidden="1" customHeight="1">
      <c r="A250" s="8"/>
      <c r="B250" s="8"/>
      <c r="C250" s="8"/>
      <c r="D250" s="8"/>
      <c r="E250" s="8"/>
      <c r="F250" s="8"/>
      <c r="G250" s="8"/>
      <c r="H250" s="8"/>
      <c r="I250" s="8"/>
      <c r="J250" s="8"/>
      <c r="K250" s="8"/>
      <c r="L250" s="8"/>
      <c r="M250" s="8"/>
      <c r="N250" s="24"/>
      <c r="O250" s="8"/>
      <c r="P250" s="8"/>
      <c r="Q250" s="8"/>
      <c r="R250" s="8"/>
      <c r="S250" s="8"/>
      <c r="T250" s="8"/>
      <c r="U250" s="8"/>
      <c r="V250" s="8"/>
      <c r="W250" s="8"/>
      <c r="X250" s="8"/>
      <c r="Y250" s="8"/>
      <c r="Z250" s="24"/>
    </row>
    <row r="251" spans="1:26" s="3" customFormat="1" ht="14.7" hidden="1" customHeight="1">
      <c r="A251" s="8"/>
      <c r="B251" s="8"/>
      <c r="C251" s="8"/>
      <c r="D251" s="8"/>
      <c r="E251" s="8"/>
      <c r="F251" s="8"/>
      <c r="G251" s="8"/>
      <c r="H251" s="8"/>
      <c r="I251" s="8"/>
      <c r="J251" s="8"/>
      <c r="K251" s="8"/>
      <c r="L251" s="8"/>
      <c r="M251" s="8"/>
      <c r="N251" s="24"/>
      <c r="O251" s="8"/>
      <c r="P251" s="8"/>
      <c r="Q251" s="8"/>
      <c r="R251" s="8"/>
      <c r="S251" s="8"/>
      <c r="T251" s="8"/>
      <c r="U251" s="8"/>
      <c r="V251" s="8"/>
      <c r="W251" s="8"/>
      <c r="X251" s="8"/>
      <c r="Y251" s="8"/>
      <c r="Z251" s="24"/>
    </row>
    <row r="252" spans="1:26" s="8" customFormat="1" ht="14.7" hidden="1" customHeight="1">
      <c r="N252" s="24"/>
      <c r="Z252" s="24"/>
    </row>
    <row r="253" spans="1:26" s="8" customFormat="1" ht="14.7" hidden="1" customHeight="1">
      <c r="N253" s="24"/>
      <c r="Z253" s="24"/>
    </row>
    <row r="254" spans="1:26" s="8" customFormat="1" ht="14.7" hidden="1" customHeight="1">
      <c r="N254" s="24"/>
      <c r="Z254" s="24"/>
    </row>
    <row r="255" spans="1:26" s="8" customFormat="1" ht="14.7" hidden="1" customHeight="1">
      <c r="N255" s="24"/>
      <c r="Z255" s="24"/>
    </row>
    <row r="256" spans="1:26" s="8" customFormat="1" ht="14.7" hidden="1" customHeight="1">
      <c r="N256" s="24"/>
      <c r="Z256" s="24"/>
    </row>
    <row r="257" spans="2:26" s="8" customFormat="1" ht="14.7" hidden="1" customHeight="1">
      <c r="N257" s="24"/>
      <c r="Z257" s="24"/>
    </row>
    <row r="258" spans="2:26" s="8" customFormat="1" ht="14.7" hidden="1" customHeight="1">
      <c r="N258" s="24"/>
      <c r="Z258" s="24"/>
    </row>
    <row r="259" spans="2:26" s="8" customFormat="1" ht="14.7" hidden="1" customHeight="1">
      <c r="N259" s="24"/>
      <c r="Z259" s="24"/>
    </row>
    <row r="260" spans="2:26" s="8" customFormat="1" ht="14.7" hidden="1" customHeight="1">
      <c r="N260" s="24"/>
      <c r="Z260" s="24"/>
    </row>
    <row r="261" spans="2:26" s="8" customFormat="1" ht="14.7" hidden="1" customHeight="1">
      <c r="B261" s="1"/>
      <c r="C261" s="1"/>
      <c r="D261" s="1"/>
      <c r="E261" s="1"/>
      <c r="F261" s="1"/>
      <c r="G261" s="1"/>
      <c r="H261" s="1"/>
      <c r="I261" s="1"/>
      <c r="J261" s="1"/>
      <c r="K261" s="1"/>
      <c r="L261" s="1"/>
      <c r="M261" s="1"/>
      <c r="N261" s="26"/>
      <c r="Z261" s="24"/>
    </row>
    <row r="262" spans="2:26" s="8" customFormat="1" ht="14.7" hidden="1" customHeight="1">
      <c r="B262" s="1"/>
      <c r="C262" s="1"/>
      <c r="D262" s="1"/>
      <c r="E262" s="1"/>
      <c r="F262" s="1"/>
      <c r="G262" s="1"/>
      <c r="H262" s="1"/>
      <c r="I262" s="1"/>
      <c r="J262" s="1"/>
      <c r="K262" s="1"/>
      <c r="L262" s="1"/>
      <c r="M262" s="1"/>
      <c r="N262" s="26"/>
      <c r="Z262" s="26"/>
    </row>
    <row r="263" spans="2:26" s="8" customFormat="1" ht="14.7" hidden="1" customHeight="1">
      <c r="B263" s="1"/>
      <c r="C263" s="1"/>
      <c r="D263" s="1"/>
      <c r="E263" s="1"/>
      <c r="F263" s="1"/>
      <c r="G263" s="1"/>
      <c r="H263" s="1"/>
      <c r="I263" s="1"/>
      <c r="J263" s="1"/>
      <c r="K263" s="1"/>
      <c r="L263" s="1"/>
      <c r="M263" s="1"/>
      <c r="N263" s="26"/>
      <c r="Z263" s="26"/>
    </row>
    <row r="264" spans="2:26" s="8" customFormat="1" ht="14.7" hidden="1" customHeight="1">
      <c r="B264" s="1"/>
      <c r="C264" s="1"/>
      <c r="D264" s="1"/>
      <c r="E264" s="1"/>
      <c r="F264" s="1"/>
      <c r="G264" s="1"/>
      <c r="H264" s="1"/>
      <c r="I264" s="1"/>
      <c r="J264" s="1"/>
      <c r="K264" s="1"/>
      <c r="L264" s="1"/>
      <c r="M264" s="1"/>
      <c r="N264" s="26"/>
      <c r="Z264" s="26"/>
    </row>
    <row r="265" spans="2:26" s="8" customFormat="1" ht="14.7" hidden="1" customHeight="1">
      <c r="B265" s="1"/>
      <c r="C265" s="1"/>
      <c r="D265" s="1"/>
      <c r="E265" s="1"/>
      <c r="F265" s="1"/>
      <c r="G265" s="1"/>
      <c r="H265" s="1"/>
      <c r="I265" s="1"/>
      <c r="J265" s="1"/>
      <c r="K265" s="1"/>
      <c r="L265" s="1"/>
      <c r="M265" s="1"/>
      <c r="N265" s="26"/>
      <c r="Z265" s="26"/>
    </row>
    <row r="266" spans="2:26" s="8" customFormat="1" ht="14.7" hidden="1" customHeight="1">
      <c r="B266" s="1"/>
      <c r="C266" s="1"/>
      <c r="D266" s="1"/>
      <c r="E266" s="1"/>
      <c r="F266" s="1"/>
      <c r="G266" s="1"/>
      <c r="H266" s="1"/>
      <c r="I266" s="1"/>
      <c r="J266" s="1"/>
      <c r="K266" s="1"/>
      <c r="L266" s="1"/>
      <c r="M266" s="1"/>
      <c r="N266" s="26"/>
      <c r="Z266" s="26"/>
    </row>
    <row r="267" spans="2:26" s="8" customFormat="1" ht="14.7" hidden="1" customHeight="1">
      <c r="B267" s="1"/>
      <c r="C267" s="1"/>
      <c r="D267" s="1"/>
      <c r="E267" s="1"/>
      <c r="F267" s="1"/>
      <c r="G267" s="1"/>
      <c r="H267" s="1"/>
      <c r="I267" s="1"/>
      <c r="J267" s="1"/>
      <c r="K267" s="1"/>
      <c r="L267" s="1"/>
      <c r="M267" s="1"/>
      <c r="N267" s="26"/>
      <c r="Z267" s="26"/>
    </row>
    <row r="268" spans="2:26" s="8" customFormat="1" ht="14.7" hidden="1" customHeight="1">
      <c r="B268" s="1"/>
      <c r="C268" s="1"/>
      <c r="D268" s="1"/>
      <c r="E268" s="1"/>
      <c r="F268" s="1"/>
      <c r="G268" s="1"/>
      <c r="H268" s="1"/>
      <c r="I268" s="1"/>
      <c r="J268" s="1"/>
      <c r="K268" s="1"/>
      <c r="L268" s="1"/>
      <c r="M268" s="1"/>
      <c r="N268" s="26"/>
      <c r="Z268" s="26"/>
    </row>
    <row r="269" spans="2:26" s="8" customFormat="1" ht="14.7" hidden="1" customHeight="1">
      <c r="B269" s="1"/>
      <c r="C269" s="1"/>
      <c r="D269" s="1"/>
      <c r="E269" s="1"/>
      <c r="F269" s="1"/>
      <c r="G269" s="1"/>
      <c r="H269" s="1"/>
      <c r="I269" s="1"/>
      <c r="J269" s="1"/>
      <c r="K269" s="1"/>
      <c r="L269" s="1"/>
      <c r="M269" s="1"/>
      <c r="N269" s="26"/>
      <c r="Z269" s="26"/>
    </row>
    <row r="270" spans="2:26" s="8" customFormat="1" ht="14.7" hidden="1" customHeight="1">
      <c r="B270" s="1"/>
      <c r="C270" s="1"/>
      <c r="D270" s="1"/>
      <c r="E270" s="1"/>
      <c r="F270" s="1"/>
      <c r="G270" s="1"/>
      <c r="H270" s="1"/>
      <c r="I270" s="1"/>
      <c r="J270" s="1"/>
      <c r="K270" s="1"/>
      <c r="L270" s="1"/>
      <c r="M270" s="1"/>
      <c r="N270" s="26"/>
      <c r="Z270" s="26"/>
    </row>
    <row r="271" spans="2:26" s="8" customFormat="1" ht="14.7" hidden="1" customHeight="1">
      <c r="B271" s="1"/>
      <c r="C271" s="1"/>
      <c r="D271" s="1"/>
      <c r="E271" s="1"/>
      <c r="F271" s="1"/>
      <c r="G271" s="1"/>
      <c r="H271" s="1"/>
      <c r="I271" s="1"/>
      <c r="J271" s="1"/>
      <c r="K271" s="1"/>
      <c r="L271" s="1"/>
      <c r="M271" s="1"/>
      <c r="N271" s="26"/>
      <c r="Z271" s="26"/>
    </row>
    <row r="272" spans="2:26" s="8" customFormat="1" ht="14.7" hidden="1" customHeight="1">
      <c r="B272" s="1"/>
      <c r="C272" s="1"/>
      <c r="D272" s="1"/>
      <c r="E272" s="1"/>
      <c r="F272" s="1"/>
      <c r="G272" s="1"/>
      <c r="H272" s="1"/>
      <c r="I272" s="1"/>
      <c r="J272" s="1"/>
      <c r="K272" s="1"/>
      <c r="L272" s="1"/>
      <c r="M272" s="1"/>
      <c r="N272" s="26"/>
      <c r="Z272" s="26"/>
    </row>
    <row r="273" spans="1:26" s="8" customFormat="1" ht="14.7" hidden="1" customHeight="1">
      <c r="B273" s="1"/>
      <c r="C273" s="1"/>
      <c r="D273" s="1"/>
      <c r="E273" s="1"/>
      <c r="F273" s="1"/>
      <c r="G273" s="1"/>
      <c r="H273" s="1"/>
      <c r="I273" s="1"/>
      <c r="J273" s="1"/>
      <c r="K273" s="1"/>
      <c r="L273" s="1"/>
      <c r="M273" s="1"/>
      <c r="N273" s="26"/>
      <c r="Z273" s="26"/>
    </row>
    <row r="274" spans="1:26" s="8" customFormat="1" ht="14.7" hidden="1" customHeight="1">
      <c r="B274" s="1"/>
      <c r="C274" s="1"/>
      <c r="D274" s="1"/>
      <c r="E274" s="1"/>
      <c r="F274" s="1"/>
      <c r="G274" s="1"/>
      <c r="H274" s="1"/>
      <c r="I274" s="1"/>
      <c r="J274" s="1"/>
      <c r="K274" s="1"/>
      <c r="L274" s="1"/>
      <c r="M274" s="1"/>
      <c r="N274" s="26"/>
      <c r="Z274" s="26"/>
    </row>
    <row r="275" spans="1:26" s="8" customFormat="1" ht="14.7" hidden="1" customHeight="1">
      <c r="A275" s="1"/>
      <c r="B275" s="1"/>
      <c r="C275" s="1"/>
      <c r="D275" s="1"/>
      <c r="E275" s="1"/>
      <c r="F275" s="1"/>
      <c r="G275" s="1"/>
      <c r="H275" s="1"/>
      <c r="I275" s="1"/>
      <c r="J275" s="1"/>
      <c r="K275" s="1"/>
      <c r="L275" s="1"/>
      <c r="M275" s="1"/>
      <c r="N275" s="26"/>
      <c r="Z275" s="26"/>
    </row>
    <row r="276" spans="1:26" s="8" customFormat="1" ht="14.7" hidden="1" customHeight="1">
      <c r="A276" s="1"/>
      <c r="B276" s="1"/>
      <c r="C276" s="1"/>
      <c r="D276" s="1"/>
      <c r="E276" s="1"/>
      <c r="F276" s="1"/>
      <c r="G276" s="1"/>
      <c r="H276" s="1"/>
      <c r="I276" s="1"/>
      <c r="J276" s="1"/>
      <c r="K276" s="1"/>
      <c r="L276" s="1"/>
      <c r="M276" s="1"/>
      <c r="N276" s="26"/>
      <c r="Z276" s="26"/>
    </row>
    <row r="277" spans="1:26" s="8" customFormat="1" ht="14.7" hidden="1" customHeight="1">
      <c r="A277" s="1"/>
      <c r="B277" s="1"/>
      <c r="C277" s="1"/>
      <c r="D277" s="1"/>
      <c r="E277" s="1"/>
      <c r="F277" s="1"/>
      <c r="G277" s="1"/>
      <c r="H277" s="1"/>
      <c r="I277" s="1"/>
      <c r="J277" s="1"/>
      <c r="K277" s="1"/>
      <c r="L277" s="1"/>
      <c r="M277" s="1"/>
      <c r="N277" s="26"/>
      <c r="O277" s="1"/>
      <c r="P277" s="1"/>
      <c r="Q277" s="1"/>
      <c r="R277" s="1"/>
      <c r="S277" s="1"/>
      <c r="T277" s="1"/>
      <c r="U277" s="1"/>
      <c r="V277" s="1"/>
      <c r="W277" s="1"/>
      <c r="X277" s="1"/>
      <c r="Y277" s="1"/>
      <c r="Z277" s="26"/>
    </row>
    <row r="278" spans="1:26" s="8" customFormat="1" ht="14.7" hidden="1" customHeight="1">
      <c r="A278" s="1"/>
      <c r="B278" s="1"/>
      <c r="C278" s="1"/>
      <c r="D278" s="1"/>
      <c r="E278" s="1"/>
      <c r="F278" s="1"/>
      <c r="G278" s="1"/>
      <c r="H278" s="1"/>
      <c r="I278" s="1"/>
      <c r="J278" s="1"/>
      <c r="K278" s="1"/>
      <c r="L278" s="1"/>
      <c r="M278" s="1"/>
      <c r="N278" s="26"/>
      <c r="O278" s="1"/>
      <c r="P278" s="1"/>
      <c r="Q278" s="1"/>
      <c r="R278" s="1"/>
      <c r="S278" s="1"/>
      <c r="T278" s="1"/>
      <c r="U278" s="1"/>
      <c r="V278" s="1"/>
      <c r="W278" s="1"/>
      <c r="X278" s="1"/>
      <c r="Y278" s="1"/>
      <c r="Z278" s="26"/>
    </row>
    <row r="279" spans="1:26" s="8" customFormat="1" ht="14.7" hidden="1" customHeight="1">
      <c r="A279" s="1"/>
      <c r="B279" s="1"/>
      <c r="C279" s="1"/>
      <c r="D279" s="1"/>
      <c r="E279" s="1"/>
      <c r="F279" s="1"/>
      <c r="G279" s="1"/>
      <c r="H279" s="1"/>
      <c r="I279" s="1"/>
      <c r="J279" s="1"/>
      <c r="K279" s="1"/>
      <c r="L279" s="1"/>
      <c r="M279" s="1"/>
      <c r="N279" s="26"/>
      <c r="O279" s="1"/>
      <c r="P279" s="1"/>
      <c r="Q279" s="1"/>
      <c r="R279" s="1"/>
      <c r="S279" s="1"/>
      <c r="T279" s="1"/>
      <c r="U279" s="1"/>
      <c r="V279" s="1"/>
      <c r="W279" s="1"/>
      <c r="X279" s="1"/>
      <c r="Y279" s="1"/>
      <c r="Z279" s="26"/>
    </row>
    <row r="280" spans="1:26" s="8" customFormat="1" ht="14.7" hidden="1" customHeight="1">
      <c r="A280" s="1"/>
      <c r="B280" s="1"/>
      <c r="C280" s="1"/>
      <c r="D280" s="1"/>
      <c r="E280" s="1"/>
      <c r="F280" s="1"/>
      <c r="G280" s="1"/>
      <c r="H280" s="1"/>
      <c r="I280" s="1"/>
      <c r="J280" s="1"/>
      <c r="K280" s="1"/>
      <c r="L280" s="1"/>
      <c r="M280" s="1"/>
      <c r="N280" s="26"/>
      <c r="O280" s="1"/>
      <c r="P280" s="1"/>
      <c r="Q280" s="1"/>
      <c r="R280" s="1"/>
      <c r="S280" s="1"/>
      <c r="T280" s="1"/>
      <c r="U280" s="1"/>
      <c r="V280" s="1"/>
      <c r="W280" s="1"/>
      <c r="X280" s="1"/>
      <c r="Y280" s="1"/>
      <c r="Z280" s="26"/>
    </row>
    <row r="281" spans="1:26" ht="14.7" hidden="1" customHeight="1"/>
    <row r="282" spans="1:26" ht="14.7" hidden="1" customHeight="1"/>
  </sheetData>
  <mergeCells count="10">
    <mergeCell ref="O60:Y60"/>
    <mergeCell ref="O61:Y61"/>
    <mergeCell ref="B62:M62"/>
    <mergeCell ref="O62:Y62"/>
    <mergeCell ref="B1:Z1"/>
    <mergeCell ref="B2:Z2"/>
    <mergeCell ref="B3:Z3"/>
    <mergeCell ref="B5:M5"/>
    <mergeCell ref="O5:Y5"/>
    <mergeCell ref="O22:Y22"/>
  </mergeCells>
  <phoneticPr fontId="1"/>
  <conditionalFormatting sqref="B6:Z62">
    <cfRule type="expression" dxfId="16" priority="1">
      <formula>$Z$4="（単位：千円）"</formula>
    </cfRule>
  </conditionalFormatting>
  <dataValidations count="1">
    <dataValidation type="list" allowBlank="1" showInputMessage="1" showErrorMessage="1" sqref="Z4">
      <formula1>"（単位：円）,（単位：千円）"</formula1>
    </dataValidation>
  </dataValidations>
  <printOptions horizontalCentered="1"/>
  <pageMargins left="0.19685039370078741" right="0.19685039370078741" top="0.11811023622047245" bottom="0.19685039370078741" header="0.35433070866141736" footer="0.31496062992125984"/>
  <pageSetup paperSize="9" scale="82"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0"/>
  <sheetViews>
    <sheetView showGridLines="0" zoomScale="90" zoomScaleNormal="90" zoomScaleSheetLayoutView="115" workbookViewId="0"/>
  </sheetViews>
  <sheetFormatPr defaultColWidth="9.109375" defaultRowHeight="13.2"/>
  <cols>
    <col min="1" max="1" width="5" style="250" customWidth="1"/>
    <col min="2" max="2" width="14.5546875" style="250" customWidth="1"/>
    <col min="3" max="4" width="13.33203125" style="250" customWidth="1"/>
    <col min="5" max="12" width="11" style="250" customWidth="1"/>
    <col min="13" max="13" width="0.6640625" style="250" customWidth="1"/>
    <col min="14" max="14" width="6.109375" style="250" customWidth="1"/>
    <col min="15" max="16384" width="9.109375" style="250"/>
  </cols>
  <sheetData>
    <row r="1" spans="1:26" ht="16.5" customHeight="1"/>
    <row r="2" spans="1:26">
      <c r="B2" s="297" t="s">
        <v>306</v>
      </c>
    </row>
    <row r="3" spans="1:26">
      <c r="A3" s="248"/>
      <c r="B3" s="298" t="s">
        <v>307</v>
      </c>
      <c r="C3" s="299"/>
      <c r="D3" s="299"/>
      <c r="E3" s="299"/>
      <c r="F3" s="299"/>
      <c r="G3" s="299"/>
      <c r="H3" s="299"/>
      <c r="I3" s="299"/>
      <c r="J3" s="299"/>
      <c r="K3" s="299"/>
      <c r="L3" s="300" t="str">
        <f>貸借対照表!$Z$4</f>
        <v>（単位：千円）</v>
      </c>
    </row>
    <row r="4" spans="1:26" ht="15.9" customHeight="1">
      <c r="A4" s="248"/>
      <c r="B4" s="571" t="s">
        <v>255</v>
      </c>
      <c r="C4" s="569" t="s">
        <v>308</v>
      </c>
      <c r="D4" s="301"/>
      <c r="E4" s="574" t="s">
        <v>309</v>
      </c>
      <c r="F4" s="571" t="s">
        <v>310</v>
      </c>
      <c r="G4" s="571" t="s">
        <v>311</v>
      </c>
      <c r="H4" s="571" t="s">
        <v>312</v>
      </c>
      <c r="I4" s="569" t="s">
        <v>313</v>
      </c>
      <c r="J4" s="302"/>
      <c r="K4" s="303"/>
      <c r="L4" s="571" t="s">
        <v>314</v>
      </c>
    </row>
    <row r="5" spans="1:26" ht="24.75" customHeight="1">
      <c r="A5" s="248"/>
      <c r="B5" s="573"/>
      <c r="C5" s="572"/>
      <c r="D5" s="304" t="s">
        <v>315</v>
      </c>
      <c r="E5" s="575"/>
      <c r="F5" s="572"/>
      <c r="G5" s="572"/>
      <c r="H5" s="572"/>
      <c r="I5" s="570"/>
      <c r="J5" s="305" t="s">
        <v>316</v>
      </c>
      <c r="K5" s="305" t="s">
        <v>317</v>
      </c>
      <c r="L5" s="572"/>
      <c r="M5" s="252"/>
      <c r="N5" s="252"/>
      <c r="O5" s="252"/>
      <c r="P5" s="252"/>
      <c r="Q5" s="252"/>
      <c r="R5" s="252"/>
      <c r="S5" s="252"/>
      <c r="T5" s="252"/>
      <c r="U5" s="252"/>
      <c r="V5" s="252"/>
      <c r="W5" s="252"/>
      <c r="X5" s="252"/>
      <c r="Y5" s="252"/>
      <c r="Z5" s="252"/>
    </row>
    <row r="6" spans="1:26" ht="24.9" customHeight="1">
      <c r="A6" s="248"/>
      <c r="B6" s="306" t="s">
        <v>318</v>
      </c>
      <c r="C6" s="374"/>
      <c r="D6" s="375"/>
      <c r="E6" s="376"/>
      <c r="F6" s="377"/>
      <c r="G6" s="377"/>
      <c r="H6" s="377"/>
      <c r="I6" s="377"/>
      <c r="J6" s="377"/>
      <c r="K6" s="377"/>
      <c r="L6" s="377"/>
      <c r="M6" s="252"/>
      <c r="N6" s="252"/>
      <c r="O6" s="252"/>
      <c r="P6" s="252"/>
      <c r="Q6" s="252"/>
      <c r="R6" s="252"/>
      <c r="S6" s="252"/>
      <c r="T6" s="252"/>
      <c r="U6" s="252"/>
      <c r="V6" s="252"/>
      <c r="W6" s="252"/>
      <c r="X6" s="252"/>
      <c r="Y6" s="252"/>
      <c r="Z6" s="252"/>
    </row>
    <row r="7" spans="1:26" ht="24.9" customHeight="1">
      <c r="A7" s="248"/>
      <c r="B7" s="306" t="s">
        <v>319</v>
      </c>
      <c r="C7" s="374">
        <f>SUM(E7:L7)</f>
        <v>1813994044</v>
      </c>
      <c r="D7" s="375">
        <v>294568398</v>
      </c>
      <c r="E7" s="376">
        <v>1553378828</v>
      </c>
      <c r="F7" s="378">
        <v>0</v>
      </c>
      <c r="G7" s="377">
        <v>49015491</v>
      </c>
      <c r="H7" s="377">
        <v>211599725</v>
      </c>
      <c r="I7" s="378">
        <v>0</v>
      </c>
      <c r="J7" s="378">
        <v>0</v>
      </c>
      <c r="K7" s="378">
        <v>0</v>
      </c>
      <c r="L7" s="378">
        <v>0</v>
      </c>
      <c r="M7" s="252"/>
      <c r="N7" s="252"/>
      <c r="O7" s="252"/>
      <c r="P7" s="252"/>
      <c r="Q7" s="252"/>
      <c r="R7" s="252"/>
      <c r="S7" s="252"/>
      <c r="T7" s="252"/>
      <c r="U7" s="252"/>
      <c r="V7" s="252"/>
      <c r="W7" s="252"/>
      <c r="X7" s="252"/>
      <c r="Y7" s="252"/>
      <c r="Z7" s="252"/>
    </row>
    <row r="8" spans="1:26" ht="24.9" customHeight="1">
      <c r="A8" s="248"/>
      <c r="B8" s="306" t="s">
        <v>320</v>
      </c>
      <c r="C8" s="374">
        <f t="shared" ref="C8:C12" si="0">SUM(E8:L8)</f>
        <v>57130992</v>
      </c>
      <c r="D8" s="375">
        <v>18397966</v>
      </c>
      <c r="E8" s="378">
        <v>0</v>
      </c>
      <c r="F8" s="378">
        <v>0</v>
      </c>
      <c r="G8" s="378">
        <v>0</v>
      </c>
      <c r="H8" s="377">
        <v>57130992</v>
      </c>
      <c r="I8" s="378">
        <v>0</v>
      </c>
      <c r="J8" s="378">
        <v>0</v>
      </c>
      <c r="K8" s="378">
        <v>0</v>
      </c>
      <c r="L8" s="378">
        <v>0</v>
      </c>
      <c r="M8" s="252"/>
      <c r="N8" s="252"/>
      <c r="O8" s="252"/>
      <c r="P8" s="252"/>
      <c r="Q8" s="252"/>
      <c r="R8" s="252"/>
      <c r="S8" s="252"/>
      <c r="T8" s="252"/>
      <c r="U8" s="252"/>
      <c r="V8" s="252"/>
      <c r="W8" s="252"/>
      <c r="X8" s="252"/>
      <c r="Y8" s="252"/>
      <c r="Z8" s="252"/>
    </row>
    <row r="9" spans="1:26" ht="24.9" customHeight="1">
      <c r="A9" s="248"/>
      <c r="B9" s="306" t="s">
        <v>321</v>
      </c>
      <c r="C9" s="374">
        <f t="shared" si="0"/>
        <v>39361921</v>
      </c>
      <c r="D9" s="375">
        <v>3968785</v>
      </c>
      <c r="E9" s="376">
        <v>39361921</v>
      </c>
      <c r="F9" s="378">
        <v>0</v>
      </c>
      <c r="G9" s="378">
        <v>0</v>
      </c>
      <c r="H9" s="378">
        <v>0</v>
      </c>
      <c r="I9" s="378">
        <v>0</v>
      </c>
      <c r="J9" s="378">
        <v>0</v>
      </c>
      <c r="K9" s="378">
        <v>0</v>
      </c>
      <c r="L9" s="378">
        <v>0</v>
      </c>
      <c r="M9" s="252"/>
      <c r="N9" s="252"/>
      <c r="O9" s="252"/>
      <c r="P9" s="252"/>
      <c r="Q9" s="252"/>
      <c r="R9" s="252"/>
      <c r="S9" s="252"/>
      <c r="T9" s="252"/>
      <c r="U9" s="252"/>
      <c r="V9" s="252"/>
      <c r="W9" s="252"/>
      <c r="X9" s="252"/>
      <c r="Y9" s="252"/>
      <c r="Z9" s="252"/>
    </row>
    <row r="10" spans="1:26" ht="24.9" customHeight="1">
      <c r="A10" s="248"/>
      <c r="B10" s="306" t="s">
        <v>322</v>
      </c>
      <c r="C10" s="374">
        <f t="shared" si="0"/>
        <v>84996257</v>
      </c>
      <c r="D10" s="375">
        <v>22388656</v>
      </c>
      <c r="E10" s="378">
        <v>0</v>
      </c>
      <c r="F10" s="378">
        <v>0</v>
      </c>
      <c r="G10" s="378">
        <v>0</v>
      </c>
      <c r="H10" s="377">
        <v>84996257</v>
      </c>
      <c r="I10" s="378">
        <v>0</v>
      </c>
      <c r="J10" s="378">
        <v>0</v>
      </c>
      <c r="K10" s="378">
        <v>0</v>
      </c>
      <c r="L10" s="378">
        <v>0</v>
      </c>
      <c r="M10" s="252"/>
      <c r="N10" s="252"/>
      <c r="O10" s="252"/>
      <c r="P10" s="252"/>
      <c r="Q10" s="252"/>
      <c r="R10" s="252"/>
      <c r="S10" s="252"/>
      <c r="T10" s="252"/>
      <c r="U10" s="252"/>
      <c r="V10" s="252"/>
      <c r="W10" s="252"/>
      <c r="X10" s="252"/>
      <c r="Y10" s="252"/>
      <c r="Z10" s="252"/>
    </row>
    <row r="11" spans="1:26" ht="24.9" customHeight="1">
      <c r="A11" s="248"/>
      <c r="B11" s="306" t="s">
        <v>323</v>
      </c>
      <c r="C11" s="374">
        <f t="shared" si="0"/>
        <v>4487407708</v>
      </c>
      <c r="D11" s="375">
        <v>497294866</v>
      </c>
      <c r="E11" s="376">
        <v>18703407</v>
      </c>
      <c r="F11" s="377">
        <v>913653053</v>
      </c>
      <c r="G11" s="377">
        <v>3023561248</v>
      </c>
      <c r="H11" s="377">
        <v>531490000</v>
      </c>
      <c r="I11" s="378">
        <v>0</v>
      </c>
      <c r="J11" s="378">
        <v>0</v>
      </c>
      <c r="K11" s="378">
        <v>0</v>
      </c>
      <c r="L11" s="378">
        <v>0</v>
      </c>
      <c r="M11" s="252"/>
      <c r="N11" s="252"/>
      <c r="O11" s="252"/>
      <c r="P11" s="252"/>
      <c r="Q11" s="252"/>
      <c r="R11" s="252"/>
      <c r="S11" s="252"/>
      <c r="T11" s="252"/>
      <c r="U11" s="252"/>
      <c r="V11" s="252"/>
      <c r="W11" s="252"/>
      <c r="X11" s="252"/>
      <c r="Y11" s="252"/>
      <c r="Z11" s="252"/>
    </row>
    <row r="12" spans="1:26" ht="24.9" customHeight="1">
      <c r="A12" s="248"/>
      <c r="B12" s="306" t="s">
        <v>324</v>
      </c>
      <c r="C12" s="374">
        <f t="shared" si="0"/>
        <v>6920897422</v>
      </c>
      <c r="D12" s="375">
        <v>989053024</v>
      </c>
      <c r="E12" s="376">
        <v>6881265351</v>
      </c>
      <c r="F12" s="377">
        <v>33332071</v>
      </c>
      <c r="G12" s="378">
        <v>6300000</v>
      </c>
      <c r="H12" s="378">
        <v>0</v>
      </c>
      <c r="I12" s="378">
        <v>0</v>
      </c>
      <c r="J12" s="378">
        <v>0</v>
      </c>
      <c r="K12" s="378">
        <v>0</v>
      </c>
      <c r="L12" s="378">
        <v>0</v>
      </c>
      <c r="M12" s="252"/>
      <c r="N12" s="252"/>
      <c r="O12" s="252"/>
      <c r="P12" s="252"/>
      <c r="Q12" s="252"/>
      <c r="R12" s="252"/>
      <c r="S12" s="252"/>
      <c r="T12" s="252"/>
      <c r="U12" s="252"/>
      <c r="V12" s="252"/>
      <c r="W12" s="252"/>
      <c r="X12" s="252"/>
      <c r="Y12" s="252"/>
      <c r="Z12" s="252"/>
    </row>
    <row r="13" spans="1:26" ht="24.9" customHeight="1">
      <c r="A13" s="248"/>
      <c r="B13" s="306" t="s">
        <v>325</v>
      </c>
      <c r="C13" s="374"/>
      <c r="D13" s="375"/>
      <c r="E13" s="376"/>
      <c r="F13" s="377"/>
      <c r="G13" s="377"/>
      <c r="H13" s="377"/>
      <c r="I13" s="377"/>
      <c r="J13" s="377"/>
      <c r="K13" s="377"/>
      <c r="L13" s="377"/>
      <c r="M13" s="252"/>
      <c r="N13" s="252"/>
      <c r="O13" s="252"/>
      <c r="P13" s="252"/>
      <c r="Q13" s="252"/>
      <c r="R13" s="252"/>
      <c r="S13" s="252"/>
      <c r="T13" s="252"/>
      <c r="U13" s="252"/>
      <c r="V13" s="252"/>
      <c r="W13" s="252"/>
      <c r="X13" s="252"/>
      <c r="Y13" s="252"/>
      <c r="Z13" s="252"/>
    </row>
    <row r="14" spans="1:26" ht="24.9" customHeight="1">
      <c r="A14" s="248"/>
      <c r="B14" s="306" t="s">
        <v>326</v>
      </c>
      <c r="C14" s="374">
        <f t="shared" ref="C14:C17" si="1">SUM(E14:L14)</f>
        <v>5863987233</v>
      </c>
      <c r="D14" s="375">
        <v>578206833</v>
      </c>
      <c r="E14" s="376">
        <v>4471730096</v>
      </c>
      <c r="F14" s="377">
        <v>342305433</v>
      </c>
      <c r="G14" s="377">
        <v>1049951704</v>
      </c>
      <c r="H14" s="378">
        <v>0</v>
      </c>
      <c r="I14" s="378">
        <v>0</v>
      </c>
      <c r="J14" s="378">
        <v>0</v>
      </c>
      <c r="K14" s="378">
        <v>0</v>
      </c>
      <c r="L14" s="378">
        <v>0</v>
      </c>
      <c r="M14" s="252"/>
      <c r="N14" s="252"/>
      <c r="O14" s="252"/>
      <c r="P14" s="252"/>
      <c r="Q14" s="252"/>
      <c r="R14" s="252"/>
      <c r="S14" s="252"/>
      <c r="T14" s="252"/>
      <c r="U14" s="252"/>
      <c r="V14" s="252"/>
      <c r="W14" s="252"/>
      <c r="X14" s="252"/>
      <c r="Y14" s="252"/>
      <c r="Z14" s="252"/>
    </row>
    <row r="15" spans="1:26" ht="24.9" customHeight="1">
      <c r="A15" s="248"/>
      <c r="B15" s="306" t="s">
        <v>327</v>
      </c>
      <c r="C15" s="374">
        <f t="shared" si="1"/>
        <v>4025609</v>
      </c>
      <c r="D15" s="375">
        <v>1146817</v>
      </c>
      <c r="E15" s="376">
        <v>1753780</v>
      </c>
      <c r="F15" s="378">
        <v>0</v>
      </c>
      <c r="G15" s="378">
        <v>0</v>
      </c>
      <c r="H15" s="377">
        <v>2271829</v>
      </c>
      <c r="I15" s="378">
        <v>0</v>
      </c>
      <c r="J15" s="378">
        <v>0</v>
      </c>
      <c r="K15" s="378">
        <v>0</v>
      </c>
      <c r="L15" s="378">
        <v>0</v>
      </c>
      <c r="M15" s="252"/>
      <c r="N15" s="252"/>
      <c r="O15" s="252"/>
      <c r="P15" s="252"/>
      <c r="Q15" s="252"/>
      <c r="R15" s="252"/>
      <c r="S15" s="252"/>
      <c r="T15" s="252"/>
      <c r="U15" s="252"/>
      <c r="V15" s="252"/>
      <c r="W15" s="252"/>
      <c r="X15" s="252"/>
      <c r="Y15" s="252"/>
      <c r="Z15" s="252"/>
    </row>
    <row r="16" spans="1:26" ht="24.9" customHeight="1">
      <c r="A16" s="248"/>
      <c r="B16" s="306" t="s">
        <v>328</v>
      </c>
      <c r="C16" s="378">
        <f t="shared" si="1"/>
        <v>0</v>
      </c>
      <c r="D16" s="379">
        <v>0</v>
      </c>
      <c r="E16" s="378">
        <v>0</v>
      </c>
      <c r="F16" s="378">
        <v>0</v>
      </c>
      <c r="G16" s="378">
        <v>0</v>
      </c>
      <c r="H16" s="378">
        <v>0</v>
      </c>
      <c r="I16" s="378">
        <v>0</v>
      </c>
      <c r="J16" s="378">
        <v>0</v>
      </c>
      <c r="K16" s="378">
        <v>0</v>
      </c>
      <c r="L16" s="378">
        <v>0</v>
      </c>
      <c r="M16" s="252"/>
      <c r="N16" s="252"/>
      <c r="O16" s="252"/>
      <c r="P16" s="252"/>
      <c r="Q16" s="252"/>
      <c r="R16" s="252"/>
      <c r="S16" s="252"/>
      <c r="T16" s="252"/>
      <c r="U16" s="252"/>
      <c r="V16" s="252"/>
      <c r="W16" s="252"/>
      <c r="X16" s="252"/>
      <c r="Y16" s="252"/>
      <c r="Z16" s="252"/>
    </row>
    <row r="17" spans="1:26" ht="24.9" customHeight="1">
      <c r="A17" s="248"/>
      <c r="B17" s="306" t="s">
        <v>329</v>
      </c>
      <c r="C17" s="374">
        <f t="shared" si="1"/>
        <v>0</v>
      </c>
      <c r="D17" s="375">
        <v>0</v>
      </c>
      <c r="E17" s="376">
        <v>0</v>
      </c>
      <c r="F17" s="377">
        <v>0</v>
      </c>
      <c r="G17" s="378">
        <v>0</v>
      </c>
      <c r="H17" s="377">
        <v>0</v>
      </c>
      <c r="I17" s="378">
        <v>0</v>
      </c>
      <c r="J17" s="378">
        <v>0</v>
      </c>
      <c r="K17" s="378">
        <v>0</v>
      </c>
      <c r="L17" s="378">
        <v>0</v>
      </c>
      <c r="M17" s="252"/>
      <c r="N17" s="252"/>
      <c r="O17" s="252"/>
      <c r="P17" s="252"/>
      <c r="Q17" s="252"/>
      <c r="R17" s="252"/>
      <c r="S17" s="252"/>
      <c r="T17" s="252"/>
      <c r="U17" s="252"/>
      <c r="V17" s="252"/>
      <c r="W17" s="252"/>
      <c r="X17" s="252"/>
      <c r="Y17" s="252"/>
      <c r="Z17" s="252"/>
    </row>
    <row r="18" spans="1:26" ht="24.9" customHeight="1">
      <c r="A18" s="248"/>
      <c r="B18" s="307" t="s">
        <v>200</v>
      </c>
      <c r="C18" s="380">
        <f t="shared" ref="C18:E18" si="2">SUM(C6:C17)</f>
        <v>19271801186</v>
      </c>
      <c r="D18" s="375">
        <f t="shared" si="2"/>
        <v>2405025345</v>
      </c>
      <c r="E18" s="381">
        <f t="shared" si="2"/>
        <v>12966193383</v>
      </c>
      <c r="F18" s="378">
        <f>SUM(F6:F17)</f>
        <v>1289290557</v>
      </c>
      <c r="G18" s="378">
        <f t="shared" ref="G18:L18" si="3">SUM(G6:G17)</f>
        <v>4128828443</v>
      </c>
      <c r="H18" s="378">
        <f t="shared" si="3"/>
        <v>887488803</v>
      </c>
      <c r="I18" s="378">
        <f t="shared" si="3"/>
        <v>0</v>
      </c>
      <c r="J18" s="378">
        <f t="shared" si="3"/>
        <v>0</v>
      </c>
      <c r="K18" s="378">
        <f t="shared" si="3"/>
        <v>0</v>
      </c>
      <c r="L18" s="378">
        <f t="shared" si="3"/>
        <v>0</v>
      </c>
      <c r="M18" s="252"/>
      <c r="N18" s="252"/>
      <c r="O18" s="252"/>
      <c r="P18" s="252"/>
      <c r="Q18" s="252"/>
      <c r="R18" s="252"/>
      <c r="S18" s="252"/>
      <c r="T18" s="252"/>
      <c r="U18" s="252"/>
      <c r="V18" s="252"/>
      <c r="W18" s="252"/>
      <c r="X18" s="252"/>
      <c r="Y18" s="252"/>
      <c r="Z18" s="252"/>
    </row>
    <row r="19" spans="1:26" ht="3.75" customHeight="1">
      <c r="A19" s="248"/>
      <c r="B19" s="274"/>
      <c r="C19" s="274"/>
      <c r="D19" s="274"/>
      <c r="E19" s="274"/>
      <c r="F19" s="274"/>
      <c r="G19" s="274"/>
      <c r="H19" s="274"/>
      <c r="I19" s="274"/>
      <c r="J19" s="274"/>
      <c r="K19" s="274"/>
      <c r="L19" s="274"/>
      <c r="M19" s="252"/>
      <c r="N19" s="252"/>
      <c r="O19" s="252"/>
      <c r="P19" s="252"/>
      <c r="Q19" s="252"/>
      <c r="R19" s="252"/>
      <c r="S19" s="252"/>
      <c r="T19" s="252"/>
      <c r="U19" s="252"/>
      <c r="V19" s="252"/>
      <c r="W19" s="252"/>
      <c r="X19" s="252"/>
      <c r="Y19" s="252"/>
      <c r="Z19" s="252"/>
    </row>
    <row r="20" spans="1:26" ht="12" customHeight="1">
      <c r="B20" s="252"/>
      <c r="C20" s="189"/>
      <c r="D20" s="252"/>
      <c r="E20" s="252"/>
      <c r="F20" s="252"/>
      <c r="G20" s="252"/>
      <c r="H20" s="252"/>
      <c r="I20" s="252"/>
      <c r="J20" s="252"/>
      <c r="K20" s="252"/>
      <c r="L20" s="252"/>
      <c r="M20" s="252"/>
      <c r="N20" s="252"/>
      <c r="O20" s="252"/>
      <c r="P20" s="252"/>
      <c r="Q20" s="252"/>
      <c r="R20" s="252"/>
      <c r="S20" s="252"/>
      <c r="T20" s="252"/>
      <c r="U20" s="252"/>
      <c r="V20" s="252"/>
      <c r="W20" s="252"/>
      <c r="X20" s="252"/>
      <c r="Y20" s="252"/>
      <c r="Z20" s="252"/>
    </row>
    <row r="21" spans="1:26">
      <c r="B21" s="252"/>
      <c r="C21" s="252"/>
      <c r="D21" s="252"/>
      <c r="E21" s="252"/>
      <c r="F21" s="252"/>
      <c r="G21" s="252"/>
      <c r="H21" s="252"/>
      <c r="I21" s="252"/>
      <c r="J21" s="252"/>
      <c r="K21" s="252"/>
      <c r="L21" s="252"/>
      <c r="M21" s="252"/>
      <c r="N21" s="252"/>
      <c r="O21" s="252"/>
      <c r="P21" s="252"/>
      <c r="Q21" s="252"/>
      <c r="R21" s="252"/>
      <c r="S21" s="252"/>
      <c r="T21" s="252"/>
      <c r="U21" s="252"/>
      <c r="V21" s="252"/>
      <c r="W21" s="252"/>
      <c r="X21" s="252"/>
      <c r="Y21" s="252"/>
      <c r="Z21" s="252"/>
    </row>
    <row r="22" spans="1:26">
      <c r="B22" s="252"/>
      <c r="C22" s="252"/>
      <c r="D22" s="252"/>
      <c r="E22" s="252"/>
      <c r="F22" s="252"/>
      <c r="G22" s="252"/>
      <c r="H22" s="252"/>
      <c r="I22" s="252"/>
      <c r="J22" s="252"/>
      <c r="K22" s="252"/>
      <c r="L22" s="252"/>
      <c r="M22" s="252"/>
      <c r="N22" s="252"/>
      <c r="O22" s="252"/>
      <c r="P22" s="252"/>
      <c r="Q22" s="252"/>
      <c r="R22" s="252"/>
      <c r="S22" s="252"/>
      <c r="T22" s="252"/>
      <c r="U22" s="252"/>
      <c r="V22" s="252"/>
      <c r="W22" s="252"/>
      <c r="X22" s="252"/>
      <c r="Y22" s="252"/>
      <c r="Z22" s="252"/>
    </row>
    <row r="23" spans="1:26">
      <c r="B23" s="252"/>
      <c r="C23" s="252"/>
      <c r="D23" s="252"/>
      <c r="E23" s="252"/>
      <c r="F23" s="252"/>
      <c r="G23" s="252"/>
      <c r="H23" s="252"/>
      <c r="I23" s="252"/>
      <c r="J23" s="252"/>
      <c r="K23" s="252"/>
      <c r="L23" s="252"/>
      <c r="M23" s="252"/>
      <c r="N23" s="252"/>
      <c r="O23" s="252"/>
      <c r="P23" s="252"/>
      <c r="Q23" s="252"/>
      <c r="R23" s="252"/>
      <c r="S23" s="252"/>
      <c r="T23" s="252"/>
      <c r="U23" s="252"/>
      <c r="V23" s="252"/>
      <c r="W23" s="252"/>
      <c r="X23" s="252"/>
      <c r="Y23" s="252"/>
      <c r="Z23" s="252"/>
    </row>
    <row r="24" spans="1:26">
      <c r="B24" s="252"/>
      <c r="C24" s="252"/>
      <c r="D24" s="252"/>
      <c r="E24" s="252"/>
      <c r="F24" s="252"/>
      <c r="G24" s="252"/>
      <c r="H24" s="252"/>
      <c r="I24" s="252"/>
      <c r="J24" s="252"/>
      <c r="K24" s="252"/>
      <c r="L24" s="252"/>
      <c r="M24" s="252"/>
      <c r="N24" s="252"/>
      <c r="O24" s="252"/>
      <c r="P24" s="252"/>
      <c r="Q24" s="252"/>
      <c r="R24" s="252"/>
      <c r="S24" s="252"/>
      <c r="T24" s="252"/>
      <c r="U24" s="252"/>
      <c r="V24" s="252"/>
      <c r="W24" s="252"/>
      <c r="X24" s="252"/>
      <c r="Y24" s="252"/>
      <c r="Z24" s="252"/>
    </row>
    <row r="25" spans="1:26">
      <c r="B25" s="252"/>
      <c r="C25" s="252"/>
      <c r="D25" s="252"/>
      <c r="E25" s="252"/>
      <c r="F25" s="252"/>
      <c r="G25" s="252"/>
      <c r="H25" s="252"/>
      <c r="I25" s="252"/>
      <c r="J25" s="252"/>
      <c r="K25" s="252"/>
      <c r="L25" s="252"/>
      <c r="M25" s="252"/>
      <c r="N25" s="252"/>
      <c r="O25" s="252"/>
      <c r="P25" s="252"/>
      <c r="Q25" s="252"/>
      <c r="R25" s="252"/>
      <c r="S25" s="252"/>
      <c r="T25" s="252"/>
      <c r="U25" s="252"/>
      <c r="V25" s="252"/>
      <c r="W25" s="252"/>
      <c r="X25" s="252"/>
      <c r="Y25" s="252"/>
      <c r="Z25" s="252"/>
    </row>
    <row r="26" spans="1:26">
      <c r="B26" s="252"/>
      <c r="C26" s="252"/>
      <c r="D26" s="252"/>
      <c r="E26" s="252"/>
      <c r="F26" s="252"/>
      <c r="G26" s="252"/>
      <c r="H26" s="252"/>
      <c r="I26" s="252"/>
      <c r="J26" s="252"/>
      <c r="K26" s="252"/>
      <c r="L26" s="252"/>
      <c r="M26" s="252"/>
      <c r="N26" s="252"/>
      <c r="O26" s="252"/>
      <c r="P26" s="252"/>
      <c r="Q26" s="252"/>
      <c r="R26" s="252"/>
      <c r="S26" s="252"/>
      <c r="T26" s="252"/>
      <c r="U26" s="252"/>
      <c r="V26" s="252"/>
      <c r="W26" s="252"/>
      <c r="X26" s="252"/>
      <c r="Y26" s="252"/>
      <c r="Z26" s="252"/>
    </row>
    <row r="27" spans="1:26">
      <c r="B27" s="252"/>
      <c r="C27" s="252"/>
      <c r="D27" s="252"/>
      <c r="E27" s="252"/>
      <c r="F27" s="252"/>
      <c r="G27" s="252"/>
      <c r="H27" s="252"/>
      <c r="I27" s="252"/>
      <c r="J27" s="252"/>
      <c r="K27" s="252"/>
      <c r="L27" s="252"/>
      <c r="M27" s="252"/>
      <c r="N27" s="252"/>
      <c r="O27" s="252"/>
      <c r="P27" s="252"/>
      <c r="Q27" s="252"/>
      <c r="R27" s="252"/>
      <c r="S27" s="252"/>
      <c r="T27" s="252"/>
      <c r="U27" s="252"/>
      <c r="V27" s="252"/>
      <c r="W27" s="252"/>
      <c r="X27" s="252"/>
      <c r="Y27" s="252"/>
      <c r="Z27" s="252"/>
    </row>
    <row r="28" spans="1:26">
      <c r="B28" s="252"/>
      <c r="C28" s="252"/>
      <c r="D28" s="252"/>
      <c r="E28" s="252"/>
      <c r="F28" s="252"/>
      <c r="G28" s="252"/>
      <c r="H28" s="252"/>
      <c r="I28" s="252"/>
      <c r="J28" s="252"/>
      <c r="K28" s="252"/>
      <c r="L28" s="252"/>
      <c r="M28" s="252"/>
      <c r="N28" s="252"/>
      <c r="O28" s="252"/>
      <c r="P28" s="252"/>
      <c r="Q28" s="252"/>
      <c r="R28" s="252"/>
      <c r="S28" s="252"/>
      <c r="T28" s="252"/>
      <c r="U28" s="252"/>
      <c r="V28" s="252"/>
      <c r="W28" s="252"/>
      <c r="X28" s="252"/>
      <c r="Y28" s="252"/>
      <c r="Z28" s="252"/>
    </row>
    <row r="29" spans="1:26">
      <c r="B29" s="252"/>
      <c r="C29" s="252"/>
      <c r="D29" s="252"/>
      <c r="E29" s="252"/>
      <c r="F29" s="252"/>
      <c r="G29" s="252"/>
      <c r="H29" s="252"/>
      <c r="I29" s="252"/>
      <c r="J29" s="252"/>
      <c r="K29" s="252"/>
      <c r="L29" s="252"/>
      <c r="M29" s="252"/>
      <c r="N29" s="252"/>
      <c r="O29" s="252"/>
      <c r="P29" s="252"/>
      <c r="Q29" s="252"/>
      <c r="R29" s="252"/>
      <c r="S29" s="252"/>
      <c r="T29" s="252"/>
      <c r="U29" s="252"/>
      <c r="V29" s="252"/>
      <c r="W29" s="252"/>
      <c r="X29" s="252"/>
      <c r="Y29" s="252"/>
      <c r="Z29" s="252"/>
    </row>
    <row r="30" spans="1:26">
      <c r="B30" s="252"/>
      <c r="C30" s="252"/>
      <c r="D30" s="252"/>
      <c r="E30" s="252"/>
      <c r="F30" s="252"/>
      <c r="G30" s="252"/>
      <c r="H30" s="252"/>
      <c r="I30" s="252"/>
      <c r="J30" s="252"/>
      <c r="K30" s="252"/>
      <c r="L30" s="252"/>
      <c r="M30" s="252"/>
      <c r="N30" s="252"/>
      <c r="O30" s="252"/>
      <c r="P30" s="252"/>
      <c r="Q30" s="252"/>
      <c r="R30" s="252"/>
      <c r="S30" s="252"/>
      <c r="T30" s="252"/>
      <c r="U30" s="252"/>
      <c r="V30" s="252"/>
      <c r="W30" s="252"/>
      <c r="X30" s="252"/>
      <c r="Y30" s="252"/>
      <c r="Z30" s="252"/>
    </row>
    <row r="31" spans="1:26">
      <c r="B31" s="252"/>
      <c r="C31" s="252"/>
      <c r="D31" s="252"/>
      <c r="E31" s="252"/>
      <c r="F31" s="252"/>
      <c r="G31" s="252"/>
      <c r="H31" s="252"/>
      <c r="I31" s="252"/>
      <c r="J31" s="252"/>
      <c r="K31" s="252"/>
      <c r="L31" s="252"/>
      <c r="M31" s="252"/>
      <c r="N31" s="252"/>
      <c r="O31" s="252"/>
      <c r="P31" s="252"/>
      <c r="Q31" s="252"/>
      <c r="R31" s="252"/>
      <c r="S31" s="252"/>
      <c r="T31" s="252"/>
      <c r="U31" s="252"/>
      <c r="V31" s="252"/>
      <c r="W31" s="252"/>
      <c r="X31" s="252"/>
      <c r="Y31" s="252"/>
      <c r="Z31" s="252"/>
    </row>
    <row r="32" spans="1:26">
      <c r="B32" s="252"/>
      <c r="C32" s="252"/>
      <c r="D32" s="252"/>
      <c r="E32" s="252"/>
      <c r="F32" s="252"/>
      <c r="G32" s="252"/>
      <c r="H32" s="252"/>
      <c r="I32" s="252"/>
      <c r="J32" s="252"/>
      <c r="K32" s="252"/>
      <c r="L32" s="252"/>
      <c r="M32" s="252"/>
      <c r="N32" s="252"/>
      <c r="O32" s="252"/>
      <c r="P32" s="252"/>
      <c r="Q32" s="252"/>
      <c r="R32" s="252"/>
      <c r="S32" s="252"/>
      <c r="T32" s="252"/>
      <c r="U32" s="252"/>
      <c r="V32" s="252"/>
      <c r="W32" s="252"/>
      <c r="X32" s="252"/>
      <c r="Y32" s="252"/>
      <c r="Z32" s="252"/>
    </row>
    <row r="33" spans="2:26">
      <c r="B33" s="252"/>
      <c r="C33" s="252"/>
      <c r="D33" s="252"/>
      <c r="E33" s="252"/>
      <c r="F33" s="252"/>
      <c r="G33" s="252"/>
      <c r="H33" s="252"/>
      <c r="I33" s="252"/>
      <c r="J33" s="252"/>
      <c r="K33" s="252"/>
      <c r="L33" s="252"/>
      <c r="M33" s="252"/>
      <c r="N33" s="252"/>
      <c r="O33" s="252"/>
      <c r="P33" s="252"/>
      <c r="Q33" s="252"/>
      <c r="R33" s="252"/>
      <c r="S33" s="252"/>
      <c r="T33" s="252"/>
      <c r="U33" s="252"/>
      <c r="V33" s="252"/>
      <c r="W33" s="252"/>
      <c r="X33" s="252"/>
      <c r="Y33" s="252"/>
      <c r="Z33" s="252"/>
    </row>
    <row r="34" spans="2:26">
      <c r="B34" s="252"/>
      <c r="C34" s="252"/>
      <c r="D34" s="252"/>
      <c r="E34" s="252"/>
      <c r="F34" s="252"/>
      <c r="G34" s="252"/>
      <c r="H34" s="252"/>
      <c r="I34" s="252"/>
      <c r="J34" s="252"/>
      <c r="K34" s="252"/>
      <c r="L34" s="252"/>
      <c r="M34" s="252"/>
      <c r="N34" s="252"/>
      <c r="O34" s="252"/>
      <c r="P34" s="252"/>
      <c r="Q34" s="252"/>
      <c r="R34" s="252"/>
      <c r="S34" s="252"/>
      <c r="T34" s="252"/>
      <c r="U34" s="252"/>
      <c r="V34" s="252"/>
      <c r="W34" s="252"/>
      <c r="X34" s="252"/>
      <c r="Y34" s="252"/>
      <c r="Z34" s="252"/>
    </row>
    <row r="35" spans="2:26">
      <c r="B35" s="252"/>
      <c r="C35" s="252"/>
      <c r="D35" s="252"/>
      <c r="E35" s="252"/>
      <c r="F35" s="252"/>
      <c r="G35" s="252"/>
      <c r="H35" s="252"/>
      <c r="I35" s="252"/>
      <c r="J35" s="252"/>
      <c r="K35" s="252"/>
      <c r="L35" s="252"/>
      <c r="M35" s="252"/>
      <c r="N35" s="252"/>
      <c r="O35" s="252"/>
      <c r="P35" s="252"/>
      <c r="Q35" s="252"/>
      <c r="R35" s="252"/>
      <c r="S35" s="252"/>
      <c r="T35" s="252"/>
      <c r="U35" s="252"/>
      <c r="V35" s="252"/>
      <c r="W35" s="252"/>
      <c r="X35" s="252"/>
      <c r="Y35" s="252"/>
      <c r="Z35" s="252"/>
    </row>
    <row r="36" spans="2:26">
      <c r="B36" s="252"/>
      <c r="C36" s="252"/>
      <c r="D36" s="252"/>
      <c r="E36" s="252"/>
      <c r="F36" s="252"/>
      <c r="G36" s="252"/>
      <c r="H36" s="252"/>
      <c r="I36" s="252"/>
      <c r="J36" s="252"/>
      <c r="K36" s="252"/>
      <c r="L36" s="252"/>
      <c r="M36" s="252"/>
      <c r="N36" s="252"/>
      <c r="O36" s="252"/>
      <c r="P36" s="252"/>
      <c r="Q36" s="252"/>
      <c r="R36" s="252"/>
      <c r="S36" s="252"/>
      <c r="T36" s="252"/>
      <c r="U36" s="252"/>
      <c r="V36" s="252"/>
      <c r="W36" s="252"/>
      <c r="X36" s="252"/>
      <c r="Y36" s="252"/>
      <c r="Z36" s="252"/>
    </row>
    <row r="37" spans="2:26">
      <c r="B37" s="252"/>
      <c r="C37" s="252"/>
      <c r="D37" s="252"/>
      <c r="E37" s="252"/>
      <c r="F37" s="252"/>
      <c r="G37" s="252"/>
      <c r="H37" s="252"/>
      <c r="I37" s="252"/>
      <c r="J37" s="252"/>
      <c r="K37" s="252"/>
      <c r="L37" s="252"/>
      <c r="M37" s="252"/>
      <c r="N37" s="252"/>
      <c r="O37" s="252"/>
      <c r="P37" s="252"/>
      <c r="Q37" s="252"/>
      <c r="R37" s="252"/>
      <c r="S37" s="252"/>
      <c r="T37" s="252"/>
      <c r="U37" s="252"/>
      <c r="V37" s="252"/>
      <c r="W37" s="252"/>
      <c r="X37" s="252"/>
      <c r="Y37" s="252"/>
      <c r="Z37" s="252"/>
    </row>
    <row r="38" spans="2:26">
      <c r="B38" s="252"/>
      <c r="C38" s="252"/>
      <c r="D38" s="252"/>
      <c r="E38" s="252"/>
      <c r="F38" s="252"/>
      <c r="G38" s="252"/>
      <c r="H38" s="252"/>
      <c r="I38" s="252"/>
      <c r="J38" s="252"/>
      <c r="K38" s="252"/>
      <c r="L38" s="252"/>
      <c r="M38" s="252"/>
      <c r="N38" s="252"/>
      <c r="O38" s="252"/>
      <c r="P38" s="252"/>
      <c r="Q38" s="252"/>
      <c r="R38" s="252"/>
      <c r="S38" s="252"/>
      <c r="T38" s="252"/>
      <c r="U38" s="252"/>
      <c r="V38" s="252"/>
      <c r="W38" s="252"/>
      <c r="X38" s="252"/>
      <c r="Y38" s="252"/>
      <c r="Z38" s="252"/>
    </row>
    <row r="39" spans="2:26">
      <c r="B39" s="252"/>
      <c r="C39" s="252"/>
      <c r="D39" s="252"/>
      <c r="E39" s="252"/>
      <c r="F39" s="252"/>
      <c r="G39" s="252"/>
      <c r="H39" s="252"/>
      <c r="I39" s="252"/>
      <c r="J39" s="252"/>
      <c r="K39" s="252"/>
      <c r="L39" s="252"/>
      <c r="M39" s="252"/>
      <c r="N39" s="252"/>
      <c r="O39" s="252"/>
      <c r="P39" s="252"/>
      <c r="Q39" s="252"/>
      <c r="R39" s="252"/>
      <c r="S39" s="252"/>
      <c r="T39" s="252"/>
      <c r="U39" s="252"/>
      <c r="V39" s="252"/>
      <c r="W39" s="252"/>
      <c r="X39" s="252"/>
      <c r="Y39" s="252"/>
      <c r="Z39" s="252"/>
    </row>
    <row r="40" spans="2:26">
      <c r="B40" s="252"/>
      <c r="C40" s="252"/>
      <c r="D40" s="252"/>
      <c r="E40" s="252"/>
      <c r="F40" s="252"/>
      <c r="G40" s="252"/>
      <c r="H40" s="252"/>
      <c r="I40" s="252"/>
      <c r="J40" s="252"/>
      <c r="K40" s="252"/>
      <c r="L40" s="252"/>
      <c r="M40" s="252"/>
      <c r="N40" s="252"/>
      <c r="O40" s="252"/>
      <c r="P40" s="252"/>
      <c r="Q40" s="252"/>
      <c r="R40" s="252"/>
      <c r="S40" s="252"/>
      <c r="T40" s="252"/>
      <c r="U40" s="252"/>
      <c r="V40" s="252"/>
      <c r="W40" s="252"/>
      <c r="X40" s="252"/>
      <c r="Y40" s="252"/>
      <c r="Z40" s="252"/>
    </row>
    <row r="41" spans="2:26">
      <c r="B41" s="252"/>
      <c r="C41" s="252"/>
      <c r="D41" s="252"/>
      <c r="E41" s="252"/>
      <c r="F41" s="252"/>
      <c r="G41" s="252"/>
      <c r="H41" s="252"/>
      <c r="I41" s="252"/>
      <c r="J41" s="252"/>
      <c r="K41" s="252"/>
      <c r="L41" s="252"/>
      <c r="M41" s="252"/>
      <c r="N41" s="252"/>
      <c r="O41" s="252"/>
      <c r="P41" s="252"/>
      <c r="Q41" s="252"/>
      <c r="R41" s="252"/>
      <c r="S41" s="252"/>
      <c r="T41" s="252"/>
      <c r="U41" s="252"/>
      <c r="V41" s="252"/>
      <c r="W41" s="252"/>
      <c r="X41" s="252"/>
      <c r="Y41" s="252"/>
      <c r="Z41" s="252"/>
    </row>
    <row r="42" spans="2:26">
      <c r="B42" s="252"/>
      <c r="C42" s="252"/>
      <c r="D42" s="252"/>
      <c r="E42" s="252"/>
      <c r="F42" s="252"/>
      <c r="G42" s="252"/>
      <c r="H42" s="252"/>
      <c r="I42" s="252"/>
      <c r="J42" s="252"/>
      <c r="K42" s="252"/>
      <c r="L42" s="252"/>
      <c r="M42" s="252"/>
      <c r="N42" s="252"/>
      <c r="O42" s="252"/>
      <c r="P42" s="252"/>
      <c r="Q42" s="252"/>
      <c r="R42" s="252"/>
      <c r="S42" s="252"/>
      <c r="T42" s="252"/>
      <c r="U42" s="252"/>
      <c r="V42" s="252"/>
      <c r="W42" s="252"/>
      <c r="X42" s="252"/>
      <c r="Y42" s="252"/>
      <c r="Z42" s="252"/>
    </row>
    <row r="43" spans="2:26">
      <c r="B43" s="252"/>
      <c r="C43" s="252"/>
      <c r="D43" s="252"/>
      <c r="E43" s="252"/>
      <c r="F43" s="252"/>
      <c r="G43" s="252"/>
      <c r="H43" s="252"/>
      <c r="I43" s="252"/>
      <c r="J43" s="252"/>
      <c r="K43" s="252"/>
      <c r="L43" s="252"/>
      <c r="M43" s="252"/>
      <c r="N43" s="252"/>
      <c r="O43" s="252"/>
      <c r="P43" s="252"/>
      <c r="Q43" s="252"/>
      <c r="R43" s="252"/>
      <c r="S43" s="252"/>
      <c r="T43" s="252"/>
      <c r="U43" s="252"/>
      <c r="V43" s="252"/>
      <c r="W43" s="252"/>
      <c r="X43" s="252"/>
      <c r="Y43" s="252"/>
      <c r="Z43" s="252"/>
    </row>
    <row r="44" spans="2:26">
      <c r="B44" s="252"/>
      <c r="C44" s="252"/>
      <c r="D44" s="252"/>
      <c r="E44" s="252"/>
      <c r="F44" s="252"/>
      <c r="G44" s="252"/>
      <c r="H44" s="252"/>
      <c r="I44" s="252"/>
      <c r="J44" s="252"/>
      <c r="K44" s="252"/>
      <c r="L44" s="252"/>
      <c r="M44" s="252"/>
      <c r="N44" s="252"/>
      <c r="O44" s="252"/>
      <c r="P44" s="252"/>
      <c r="Q44" s="252"/>
      <c r="R44" s="252"/>
      <c r="S44" s="252"/>
      <c r="T44" s="252"/>
      <c r="U44" s="252"/>
      <c r="V44" s="252"/>
      <c r="W44" s="252"/>
      <c r="X44" s="252"/>
      <c r="Y44" s="252"/>
      <c r="Z44" s="252"/>
    </row>
    <row r="45" spans="2:26">
      <c r="B45" s="252"/>
      <c r="C45" s="252"/>
      <c r="D45" s="252"/>
      <c r="E45" s="252"/>
      <c r="F45" s="252"/>
      <c r="G45" s="252"/>
      <c r="H45" s="252"/>
      <c r="I45" s="252"/>
      <c r="J45" s="252"/>
      <c r="K45" s="252"/>
      <c r="L45" s="252"/>
      <c r="M45" s="252"/>
      <c r="N45" s="252"/>
      <c r="O45" s="252"/>
      <c r="P45" s="252"/>
      <c r="Q45" s="252"/>
      <c r="R45" s="252"/>
      <c r="S45" s="252"/>
      <c r="T45" s="252"/>
      <c r="U45" s="252"/>
      <c r="V45" s="252"/>
      <c r="W45" s="252"/>
      <c r="X45" s="252"/>
      <c r="Y45" s="252"/>
      <c r="Z45" s="252"/>
    </row>
    <row r="46" spans="2:26">
      <c r="B46" s="252"/>
      <c r="C46" s="252"/>
      <c r="D46" s="252"/>
      <c r="E46" s="252"/>
      <c r="F46" s="252"/>
      <c r="G46" s="252"/>
      <c r="H46" s="252"/>
      <c r="I46" s="252"/>
      <c r="J46" s="252"/>
      <c r="K46" s="252"/>
      <c r="L46" s="252"/>
      <c r="M46" s="252"/>
      <c r="N46" s="252"/>
      <c r="O46" s="252"/>
      <c r="P46" s="252"/>
      <c r="Q46" s="252"/>
      <c r="R46" s="252"/>
      <c r="S46" s="252"/>
      <c r="T46" s="252"/>
      <c r="U46" s="252"/>
      <c r="V46" s="252"/>
      <c r="W46" s="252"/>
      <c r="X46" s="252"/>
      <c r="Y46" s="252"/>
      <c r="Z46" s="252"/>
    </row>
    <row r="47" spans="2:26">
      <c r="B47" s="252"/>
      <c r="C47" s="252"/>
      <c r="D47" s="252"/>
      <c r="E47" s="252"/>
      <c r="F47" s="252"/>
      <c r="G47" s="252"/>
      <c r="H47" s="252"/>
      <c r="I47" s="252"/>
      <c r="J47" s="252"/>
      <c r="K47" s="252"/>
      <c r="L47" s="252"/>
      <c r="M47" s="252"/>
      <c r="N47" s="252"/>
      <c r="O47" s="252"/>
      <c r="P47" s="252"/>
      <c r="Q47" s="252"/>
      <c r="R47" s="252"/>
      <c r="S47" s="252"/>
      <c r="T47" s="252"/>
      <c r="U47" s="252"/>
      <c r="V47" s="252"/>
      <c r="W47" s="252"/>
      <c r="X47" s="252"/>
      <c r="Y47" s="252"/>
      <c r="Z47" s="252"/>
    </row>
    <row r="48" spans="2:26">
      <c r="B48" s="252"/>
      <c r="C48" s="252"/>
      <c r="D48" s="252"/>
      <c r="E48" s="252"/>
      <c r="F48" s="252"/>
      <c r="G48" s="252"/>
      <c r="H48" s="252"/>
      <c r="I48" s="252"/>
      <c r="J48" s="252"/>
      <c r="K48" s="252"/>
      <c r="L48" s="252"/>
      <c r="M48" s="252"/>
      <c r="N48" s="252"/>
      <c r="O48" s="252"/>
      <c r="P48" s="252"/>
      <c r="Q48" s="252"/>
      <c r="R48" s="252"/>
      <c r="S48" s="252"/>
      <c r="T48" s="252"/>
      <c r="U48" s="252"/>
      <c r="V48" s="252"/>
      <c r="W48" s="252"/>
      <c r="X48" s="252"/>
      <c r="Y48" s="252"/>
      <c r="Z48" s="252"/>
    </row>
    <row r="49" spans="2:26">
      <c r="B49" s="252"/>
      <c r="C49" s="252"/>
      <c r="D49" s="252"/>
      <c r="E49" s="252"/>
      <c r="F49" s="252"/>
      <c r="G49" s="252"/>
      <c r="H49" s="252"/>
      <c r="I49" s="252"/>
      <c r="J49" s="252"/>
      <c r="K49" s="252"/>
      <c r="L49" s="252"/>
      <c r="M49" s="252"/>
      <c r="N49" s="252"/>
      <c r="O49" s="252"/>
      <c r="P49" s="252"/>
      <c r="Q49" s="252"/>
      <c r="R49" s="252"/>
      <c r="S49" s="252"/>
      <c r="T49" s="252"/>
      <c r="U49" s="252"/>
      <c r="V49" s="252"/>
      <c r="W49" s="252"/>
      <c r="X49" s="252"/>
      <c r="Y49" s="252"/>
      <c r="Z49" s="252"/>
    </row>
    <row r="50" spans="2:26">
      <c r="B50" s="252"/>
      <c r="C50" s="252"/>
      <c r="D50" s="252"/>
      <c r="E50" s="252"/>
      <c r="F50" s="252"/>
      <c r="G50" s="252"/>
      <c r="H50" s="252"/>
      <c r="I50" s="252"/>
      <c r="J50" s="252"/>
      <c r="K50" s="252"/>
      <c r="L50" s="252"/>
      <c r="M50" s="252"/>
      <c r="N50" s="252"/>
      <c r="O50" s="252"/>
      <c r="P50" s="252"/>
      <c r="Q50" s="252"/>
      <c r="R50" s="252"/>
      <c r="S50" s="252"/>
      <c r="T50" s="252"/>
      <c r="U50" s="252"/>
      <c r="V50" s="252"/>
      <c r="W50" s="252"/>
      <c r="X50" s="252"/>
      <c r="Y50" s="252"/>
      <c r="Z50" s="252"/>
    </row>
    <row r="51" spans="2:26">
      <c r="B51" s="252"/>
      <c r="C51" s="252"/>
      <c r="D51" s="252"/>
      <c r="E51" s="252"/>
      <c r="F51" s="252"/>
      <c r="G51" s="252"/>
      <c r="H51" s="252"/>
      <c r="I51" s="252"/>
      <c r="J51" s="252"/>
      <c r="K51" s="252"/>
      <c r="L51" s="252"/>
      <c r="M51" s="252"/>
      <c r="N51" s="252"/>
      <c r="O51" s="252"/>
      <c r="P51" s="252"/>
      <c r="Q51" s="252"/>
      <c r="R51" s="252"/>
      <c r="S51" s="252"/>
      <c r="T51" s="252"/>
      <c r="U51" s="252"/>
      <c r="V51" s="252"/>
      <c r="W51" s="252"/>
      <c r="X51" s="252"/>
      <c r="Y51" s="252"/>
      <c r="Z51" s="252"/>
    </row>
    <row r="52" spans="2:26">
      <c r="B52" s="252"/>
      <c r="C52" s="252"/>
      <c r="D52" s="252"/>
      <c r="E52" s="252"/>
      <c r="F52" s="252"/>
      <c r="G52" s="252"/>
      <c r="H52" s="252"/>
      <c r="I52" s="252"/>
      <c r="J52" s="252"/>
      <c r="K52" s="252"/>
      <c r="L52" s="252"/>
      <c r="M52" s="252"/>
      <c r="N52" s="252"/>
      <c r="O52" s="252"/>
      <c r="P52" s="252"/>
      <c r="Q52" s="252"/>
      <c r="R52" s="252"/>
      <c r="S52" s="252"/>
      <c r="T52" s="252"/>
      <c r="U52" s="252"/>
      <c r="V52" s="252"/>
      <c r="W52" s="252"/>
      <c r="X52" s="252"/>
      <c r="Y52" s="252"/>
      <c r="Z52" s="252"/>
    </row>
    <row r="53" spans="2:26">
      <c r="B53" s="252"/>
      <c r="C53" s="252"/>
      <c r="D53" s="252"/>
      <c r="E53" s="252"/>
      <c r="F53" s="252"/>
      <c r="G53" s="252"/>
      <c r="H53" s="252"/>
      <c r="I53" s="252"/>
      <c r="J53" s="252"/>
      <c r="K53" s="252"/>
      <c r="L53" s="252"/>
      <c r="M53" s="252"/>
      <c r="N53" s="252"/>
      <c r="O53" s="252"/>
      <c r="P53" s="252"/>
      <c r="Q53" s="252"/>
      <c r="R53" s="252"/>
      <c r="S53" s="252"/>
      <c r="T53" s="252"/>
      <c r="U53" s="252"/>
      <c r="V53" s="252"/>
      <c r="W53" s="252"/>
      <c r="X53" s="252"/>
      <c r="Y53" s="252"/>
      <c r="Z53" s="252"/>
    </row>
    <row r="54" spans="2:26">
      <c r="B54" s="252"/>
      <c r="C54" s="252"/>
      <c r="D54" s="252"/>
      <c r="E54" s="252"/>
      <c r="F54" s="252"/>
      <c r="G54" s="252"/>
      <c r="H54" s="252"/>
      <c r="I54" s="252"/>
      <c r="J54" s="252"/>
      <c r="K54" s="252"/>
      <c r="L54" s="252"/>
      <c r="M54" s="252"/>
      <c r="N54" s="252"/>
      <c r="O54" s="252"/>
      <c r="P54" s="252"/>
      <c r="Q54" s="252"/>
      <c r="R54" s="252"/>
      <c r="S54" s="252"/>
      <c r="T54" s="252"/>
      <c r="U54" s="252"/>
      <c r="V54" s="252"/>
      <c r="W54" s="252"/>
      <c r="X54" s="252"/>
      <c r="Y54" s="252"/>
      <c r="Z54" s="252"/>
    </row>
    <row r="55" spans="2:26">
      <c r="B55" s="252"/>
      <c r="C55" s="252"/>
      <c r="D55" s="252"/>
      <c r="E55" s="252"/>
      <c r="F55" s="252"/>
      <c r="G55" s="252"/>
      <c r="H55" s="252"/>
      <c r="I55" s="252"/>
      <c r="J55" s="252"/>
      <c r="K55" s="252"/>
      <c r="L55" s="252"/>
      <c r="M55" s="252"/>
      <c r="N55" s="252"/>
      <c r="O55" s="252"/>
      <c r="P55" s="252"/>
      <c r="Q55" s="252"/>
      <c r="R55" s="252"/>
      <c r="S55" s="252"/>
      <c r="T55" s="252"/>
      <c r="U55" s="252"/>
      <c r="V55" s="252"/>
      <c r="W55" s="252"/>
      <c r="X55" s="252"/>
      <c r="Y55" s="252"/>
      <c r="Z55" s="252"/>
    </row>
    <row r="56" spans="2:26">
      <c r="B56" s="252"/>
      <c r="C56" s="252"/>
      <c r="D56" s="252"/>
      <c r="E56" s="252"/>
      <c r="F56" s="252"/>
      <c r="G56" s="252"/>
      <c r="H56" s="252"/>
      <c r="I56" s="252"/>
      <c r="J56" s="252"/>
      <c r="K56" s="252"/>
      <c r="L56" s="252"/>
      <c r="M56" s="252"/>
      <c r="N56" s="252"/>
      <c r="O56" s="252"/>
      <c r="P56" s="252"/>
      <c r="Q56" s="252"/>
      <c r="R56" s="252"/>
      <c r="S56" s="252"/>
      <c r="T56" s="252"/>
      <c r="U56" s="252"/>
      <c r="V56" s="252"/>
      <c r="W56" s="252"/>
      <c r="X56" s="252"/>
      <c r="Y56" s="252"/>
      <c r="Z56" s="252"/>
    </row>
    <row r="57" spans="2:26">
      <c r="B57" s="252"/>
      <c r="C57" s="252"/>
      <c r="D57" s="252"/>
      <c r="E57" s="252"/>
      <c r="F57" s="252"/>
      <c r="G57" s="252"/>
      <c r="H57" s="252"/>
      <c r="I57" s="252"/>
      <c r="J57" s="252"/>
      <c r="K57" s="252"/>
      <c r="L57" s="252"/>
      <c r="M57" s="252"/>
      <c r="N57" s="252"/>
      <c r="O57" s="252"/>
      <c r="P57" s="252"/>
      <c r="Q57" s="252"/>
      <c r="R57" s="252"/>
      <c r="S57" s="252"/>
      <c r="T57" s="252"/>
      <c r="U57" s="252"/>
      <c r="V57" s="252"/>
      <c r="W57" s="252"/>
      <c r="X57" s="252"/>
      <c r="Y57" s="252"/>
      <c r="Z57" s="252"/>
    </row>
    <row r="58" spans="2:26">
      <c r="B58" s="252"/>
      <c r="C58" s="252"/>
      <c r="D58" s="252"/>
      <c r="E58" s="252"/>
      <c r="F58" s="252"/>
      <c r="G58" s="252"/>
      <c r="H58" s="252"/>
      <c r="I58" s="252"/>
      <c r="J58" s="252"/>
      <c r="K58" s="252"/>
      <c r="L58" s="252"/>
      <c r="M58" s="252"/>
      <c r="N58" s="252"/>
      <c r="O58" s="252"/>
      <c r="P58" s="252"/>
      <c r="Q58" s="252"/>
      <c r="R58" s="252"/>
      <c r="S58" s="252"/>
      <c r="T58" s="252"/>
      <c r="U58" s="252"/>
      <c r="V58" s="252"/>
      <c r="W58" s="252"/>
      <c r="X58" s="252"/>
      <c r="Y58" s="252"/>
      <c r="Z58" s="252"/>
    </row>
    <row r="59" spans="2:26">
      <c r="B59" s="252"/>
      <c r="C59" s="252"/>
      <c r="D59" s="252"/>
      <c r="E59" s="252"/>
      <c r="F59" s="252"/>
      <c r="G59" s="252"/>
      <c r="H59" s="252"/>
      <c r="I59" s="252"/>
      <c r="J59" s="252"/>
      <c r="K59" s="252"/>
      <c r="L59" s="252"/>
      <c r="M59" s="252"/>
      <c r="N59" s="252"/>
      <c r="O59" s="252"/>
      <c r="P59" s="252"/>
      <c r="Q59" s="252"/>
      <c r="R59" s="252"/>
      <c r="S59" s="252"/>
      <c r="T59" s="252"/>
      <c r="U59" s="252"/>
      <c r="V59" s="252"/>
      <c r="W59" s="252"/>
      <c r="X59" s="252"/>
      <c r="Y59" s="252"/>
      <c r="Z59" s="252"/>
    </row>
    <row r="60" spans="2:26">
      <c r="B60" s="252"/>
      <c r="C60" s="252"/>
      <c r="D60" s="252"/>
      <c r="E60" s="252"/>
      <c r="F60" s="252"/>
      <c r="G60" s="252"/>
      <c r="H60" s="252"/>
      <c r="I60" s="252"/>
      <c r="J60" s="252"/>
      <c r="K60" s="252"/>
      <c r="L60" s="252"/>
      <c r="M60" s="252"/>
      <c r="N60" s="252"/>
      <c r="O60" s="252"/>
      <c r="P60" s="252"/>
      <c r="Q60" s="252"/>
      <c r="R60" s="252"/>
      <c r="S60" s="252"/>
      <c r="T60" s="252"/>
      <c r="U60" s="252"/>
      <c r="V60" s="252"/>
      <c r="W60" s="252"/>
      <c r="X60" s="252"/>
      <c r="Y60" s="252"/>
      <c r="Z60" s="252"/>
    </row>
    <row r="61" spans="2:26">
      <c r="B61" s="252"/>
      <c r="C61" s="252"/>
      <c r="D61" s="252"/>
      <c r="E61" s="252"/>
      <c r="F61" s="252"/>
      <c r="G61" s="252"/>
      <c r="H61" s="252"/>
      <c r="I61" s="252"/>
      <c r="J61" s="252"/>
      <c r="K61" s="252"/>
      <c r="L61" s="252"/>
      <c r="M61" s="252"/>
      <c r="N61" s="252"/>
      <c r="O61" s="252"/>
      <c r="P61" s="252"/>
      <c r="Q61" s="252"/>
      <c r="R61" s="252"/>
      <c r="S61" s="252"/>
      <c r="T61" s="252"/>
      <c r="U61" s="252"/>
      <c r="V61" s="252"/>
      <c r="W61" s="252"/>
      <c r="X61" s="252"/>
      <c r="Y61" s="252"/>
      <c r="Z61" s="252"/>
    </row>
    <row r="62" spans="2:26">
      <c r="B62" s="252"/>
      <c r="C62" s="252"/>
      <c r="D62" s="252"/>
      <c r="E62" s="252"/>
      <c r="F62" s="252"/>
      <c r="G62" s="252"/>
      <c r="H62" s="252"/>
      <c r="I62" s="252"/>
      <c r="J62" s="252"/>
      <c r="K62" s="252"/>
      <c r="L62" s="252"/>
      <c r="M62" s="252"/>
      <c r="N62" s="252"/>
      <c r="O62" s="252"/>
      <c r="P62" s="252"/>
      <c r="Q62" s="252"/>
      <c r="R62" s="252"/>
      <c r="S62" s="252"/>
      <c r="T62" s="252"/>
      <c r="U62" s="252"/>
      <c r="V62" s="252"/>
      <c r="W62" s="252"/>
      <c r="X62" s="252"/>
      <c r="Y62" s="252"/>
      <c r="Z62" s="252"/>
    </row>
    <row r="63" spans="2:26">
      <c r="B63" s="252"/>
      <c r="C63" s="252"/>
      <c r="D63" s="252"/>
      <c r="E63" s="252"/>
      <c r="F63" s="252"/>
      <c r="G63" s="252"/>
      <c r="H63" s="252"/>
      <c r="I63" s="252"/>
      <c r="J63" s="252"/>
      <c r="K63" s="252"/>
      <c r="L63" s="252"/>
      <c r="M63" s="252"/>
      <c r="N63" s="252"/>
      <c r="O63" s="252"/>
      <c r="P63" s="252"/>
      <c r="Q63" s="252"/>
      <c r="R63" s="252"/>
      <c r="S63" s="252"/>
      <c r="T63" s="252"/>
      <c r="U63" s="252"/>
      <c r="V63" s="252"/>
      <c r="W63" s="252"/>
      <c r="X63" s="252"/>
      <c r="Y63" s="252"/>
      <c r="Z63" s="252"/>
    </row>
    <row r="64" spans="2:26">
      <c r="B64" s="252"/>
      <c r="C64" s="252"/>
      <c r="D64" s="252"/>
      <c r="E64" s="252"/>
      <c r="F64" s="252"/>
      <c r="G64" s="252"/>
      <c r="H64" s="252"/>
      <c r="I64" s="252"/>
      <c r="J64" s="252"/>
      <c r="K64" s="252"/>
      <c r="L64" s="252"/>
      <c r="M64" s="252"/>
      <c r="N64" s="252"/>
      <c r="O64" s="252"/>
      <c r="P64" s="252"/>
      <c r="Q64" s="252"/>
      <c r="R64" s="252"/>
      <c r="S64" s="252"/>
      <c r="T64" s="252"/>
      <c r="U64" s="252"/>
      <c r="V64" s="252"/>
      <c r="W64" s="252"/>
      <c r="X64" s="252"/>
      <c r="Y64" s="252"/>
      <c r="Z64" s="252"/>
    </row>
    <row r="65" spans="2:26">
      <c r="B65" s="252"/>
      <c r="C65" s="252"/>
      <c r="D65" s="252"/>
      <c r="E65" s="252"/>
      <c r="F65" s="252"/>
      <c r="G65" s="252"/>
      <c r="H65" s="252"/>
      <c r="I65" s="252"/>
      <c r="J65" s="252"/>
      <c r="K65" s="252"/>
      <c r="L65" s="252"/>
      <c r="M65" s="252"/>
      <c r="N65" s="252"/>
      <c r="O65" s="252"/>
      <c r="P65" s="252"/>
      <c r="Q65" s="252"/>
      <c r="R65" s="252"/>
      <c r="S65" s="252"/>
      <c r="T65" s="252"/>
      <c r="U65" s="252"/>
      <c r="V65" s="252"/>
      <c r="W65" s="252"/>
      <c r="X65" s="252"/>
      <c r="Y65" s="252"/>
      <c r="Z65" s="252"/>
    </row>
    <row r="66" spans="2:26">
      <c r="B66" s="252"/>
      <c r="C66" s="252"/>
      <c r="D66" s="252"/>
      <c r="E66" s="252"/>
      <c r="F66" s="252"/>
      <c r="G66" s="252"/>
      <c r="H66" s="252"/>
      <c r="I66" s="252"/>
      <c r="J66" s="252"/>
      <c r="K66" s="252"/>
      <c r="L66" s="252"/>
      <c r="M66" s="252"/>
      <c r="N66" s="252"/>
      <c r="O66" s="252"/>
      <c r="P66" s="252"/>
      <c r="Q66" s="252"/>
      <c r="R66" s="252"/>
      <c r="S66" s="252"/>
      <c r="T66" s="252"/>
      <c r="U66" s="252"/>
      <c r="V66" s="252"/>
      <c r="W66" s="252"/>
      <c r="X66" s="252"/>
      <c r="Y66" s="252"/>
      <c r="Z66" s="252"/>
    </row>
    <row r="67" spans="2:26">
      <c r="B67" s="252"/>
      <c r="C67" s="252"/>
      <c r="D67" s="252"/>
      <c r="E67" s="252"/>
      <c r="F67" s="252"/>
      <c r="G67" s="252"/>
      <c r="H67" s="252"/>
      <c r="I67" s="252"/>
      <c r="J67" s="252"/>
      <c r="K67" s="252"/>
      <c r="L67" s="252"/>
      <c r="M67" s="252"/>
      <c r="N67" s="252"/>
      <c r="O67" s="252"/>
      <c r="P67" s="252"/>
      <c r="Q67" s="252"/>
      <c r="R67" s="252"/>
      <c r="S67" s="252"/>
      <c r="T67" s="252"/>
      <c r="U67" s="252"/>
      <c r="V67" s="252"/>
      <c r="W67" s="252"/>
      <c r="X67" s="252"/>
      <c r="Y67" s="252"/>
      <c r="Z67" s="252"/>
    </row>
    <row r="68" spans="2:26">
      <c r="B68" s="252"/>
      <c r="C68" s="252"/>
      <c r="D68" s="252"/>
      <c r="E68" s="252"/>
      <c r="F68" s="252"/>
      <c r="G68" s="252"/>
      <c r="H68" s="252"/>
      <c r="I68" s="252"/>
      <c r="J68" s="252"/>
      <c r="K68" s="252"/>
      <c r="L68" s="252"/>
      <c r="M68" s="252"/>
      <c r="N68" s="252"/>
      <c r="O68" s="252"/>
      <c r="P68" s="252"/>
      <c r="Q68" s="252"/>
      <c r="R68" s="252"/>
      <c r="S68" s="252"/>
      <c r="T68" s="252"/>
      <c r="U68" s="252"/>
      <c r="V68" s="252"/>
      <c r="W68" s="252"/>
      <c r="X68" s="252"/>
      <c r="Y68" s="252"/>
      <c r="Z68" s="252"/>
    </row>
    <row r="69" spans="2:26">
      <c r="B69" s="252"/>
      <c r="C69" s="252"/>
      <c r="D69" s="252"/>
      <c r="E69" s="252"/>
      <c r="F69" s="252"/>
      <c r="G69" s="252"/>
      <c r="H69" s="252"/>
      <c r="I69" s="252"/>
      <c r="J69" s="252"/>
      <c r="K69" s="252"/>
      <c r="L69" s="252"/>
      <c r="M69" s="252"/>
      <c r="N69" s="252"/>
      <c r="O69" s="252"/>
      <c r="P69" s="252"/>
      <c r="Q69" s="252"/>
      <c r="R69" s="252"/>
      <c r="S69" s="252"/>
      <c r="T69" s="252"/>
      <c r="U69" s="252"/>
      <c r="V69" s="252"/>
      <c r="W69" s="252"/>
      <c r="X69" s="252"/>
      <c r="Y69" s="252"/>
      <c r="Z69" s="252"/>
    </row>
    <row r="70" spans="2:26">
      <c r="B70" s="252"/>
      <c r="C70" s="252"/>
      <c r="D70" s="252"/>
      <c r="E70" s="252"/>
      <c r="F70" s="252"/>
      <c r="G70" s="252"/>
      <c r="H70" s="252"/>
      <c r="I70" s="252"/>
      <c r="J70" s="252"/>
      <c r="K70" s="252"/>
      <c r="L70" s="252"/>
      <c r="M70" s="252"/>
      <c r="N70" s="252"/>
      <c r="O70" s="252"/>
      <c r="P70" s="252"/>
      <c r="Q70" s="252"/>
      <c r="R70" s="252"/>
      <c r="S70" s="252"/>
      <c r="T70" s="252"/>
      <c r="U70" s="252"/>
      <c r="V70" s="252"/>
      <c r="W70" s="252"/>
      <c r="X70" s="252"/>
      <c r="Y70" s="252"/>
      <c r="Z70" s="252"/>
    </row>
  </sheetData>
  <mergeCells count="8">
    <mergeCell ref="I4:I5"/>
    <mergeCell ref="L4:L5"/>
    <mergeCell ref="B4:B5"/>
    <mergeCell ref="C4:C5"/>
    <mergeCell ref="E4:E5"/>
    <mergeCell ref="F4:F5"/>
    <mergeCell ref="G4:G5"/>
    <mergeCell ref="H4:H5"/>
  </mergeCells>
  <phoneticPr fontId="1"/>
  <printOptions horizontalCentered="1"/>
  <pageMargins left="0.11811023622047245" right="0.11811023622047245" top="0.35433070866141736" bottom="0.15748031496062992" header="0.31496062992125984" footer="0.31496062992125984"/>
  <pageSetup paperSize="9" scale="115" orientation="landscape" r:id="rId1"/>
  <ignoredErrors>
    <ignoredError sqref="C7:C17" formulaRange="1"/>
  </ignoredErrors>
  <extLst>
    <ext xmlns:x14="http://schemas.microsoft.com/office/spreadsheetml/2009/9/main" uri="{78C0D931-6437-407d-A8EE-F0AAD7539E65}">
      <x14:conditionalFormattings>
        <x14:conditionalFormatting xmlns:xm="http://schemas.microsoft.com/office/excel/2006/main">
          <x14:cfRule type="expression" priority="1" id="{4DC0A187-510A-4881-BD39-78B0514963EC}">
            <xm:f>貸借対照表!$Z$4="（単位：千円）"</xm:f>
            <x14:dxf>
              <numFmt numFmtId="179" formatCode="#,##0,;&quot;△ &quot;#,##0,;\-"/>
            </x14:dxf>
          </x14:cfRule>
          <xm:sqref>C6:L18</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0"/>
  <sheetViews>
    <sheetView showGridLines="0" zoomScale="90" zoomScaleNormal="90" zoomScaleSheetLayoutView="100" workbookViewId="0"/>
  </sheetViews>
  <sheetFormatPr defaultColWidth="9.109375" defaultRowHeight="13.2"/>
  <cols>
    <col min="1" max="1" width="6.6640625" style="288" customWidth="1"/>
    <col min="2" max="2" width="23.5546875" style="288" customWidth="1"/>
    <col min="3" max="11" width="13.33203125" style="288" customWidth="1"/>
    <col min="12" max="12" width="1" style="288" customWidth="1"/>
    <col min="13" max="13" width="15.5546875" style="288" customWidth="1"/>
    <col min="14" max="16384" width="9.109375" style="250"/>
  </cols>
  <sheetData>
    <row r="1" spans="2:26" s="288" customFormat="1" ht="46.5" customHeight="1"/>
    <row r="2" spans="2:26" s="288" customFormat="1" ht="19.5" customHeight="1">
      <c r="B2" s="289" t="s">
        <v>330</v>
      </c>
      <c r="C2" s="290"/>
      <c r="D2" s="290"/>
      <c r="E2" s="290"/>
      <c r="F2" s="290"/>
      <c r="G2" s="290"/>
      <c r="H2" s="290"/>
      <c r="I2" s="290"/>
      <c r="J2" s="291" t="str">
        <f>貸借対照表!$Z$4</f>
        <v>（単位：千円）</v>
      </c>
      <c r="K2" s="290"/>
      <c r="L2" s="290"/>
    </row>
    <row r="3" spans="2:26" s="288" customFormat="1" ht="27" customHeight="1">
      <c r="B3" s="595" t="s">
        <v>308</v>
      </c>
      <c r="C3" s="597" t="s">
        <v>331</v>
      </c>
      <c r="D3" s="589" t="s">
        <v>332</v>
      </c>
      <c r="E3" s="589" t="s">
        <v>333</v>
      </c>
      <c r="F3" s="589" t="s">
        <v>334</v>
      </c>
      <c r="G3" s="589" t="s">
        <v>335</v>
      </c>
      <c r="H3" s="589" t="s">
        <v>336</v>
      </c>
      <c r="I3" s="589" t="s">
        <v>337</v>
      </c>
      <c r="J3" s="589" t="s">
        <v>338</v>
      </c>
      <c r="K3" s="591"/>
    </row>
    <row r="4" spans="2:26" s="288" customFormat="1" ht="18" customHeight="1">
      <c r="B4" s="596"/>
      <c r="C4" s="598"/>
      <c r="D4" s="590"/>
      <c r="E4" s="590"/>
      <c r="F4" s="590"/>
      <c r="G4" s="590"/>
      <c r="H4" s="590"/>
      <c r="I4" s="590"/>
      <c r="J4" s="590"/>
      <c r="K4" s="592"/>
    </row>
    <row r="5" spans="2:26" s="288" customFormat="1" ht="30" customHeight="1">
      <c r="B5" s="470">
        <v>19271801186</v>
      </c>
      <c r="C5" s="471">
        <v>17445305190</v>
      </c>
      <c r="D5" s="472">
        <v>1729400673</v>
      </c>
      <c r="E5" s="472">
        <v>55344705</v>
      </c>
      <c r="F5" s="472">
        <v>29385710</v>
      </c>
      <c r="G5" s="472">
        <v>10281081</v>
      </c>
      <c r="H5" s="472">
        <v>0</v>
      </c>
      <c r="I5" s="472">
        <v>2083827</v>
      </c>
      <c r="J5" s="473">
        <v>1.2999999999999999E-2</v>
      </c>
      <c r="K5" s="292"/>
      <c r="L5" s="18"/>
      <c r="M5" s="18"/>
      <c r="N5" s="260"/>
      <c r="O5" s="260"/>
      <c r="P5" s="260"/>
      <c r="Q5" s="260"/>
      <c r="R5" s="260"/>
      <c r="S5" s="260"/>
      <c r="T5" s="260"/>
      <c r="U5" s="260"/>
      <c r="V5" s="260"/>
      <c r="W5" s="260"/>
      <c r="X5" s="260"/>
      <c r="Y5" s="260"/>
      <c r="Z5" s="260"/>
    </row>
    <row r="6" spans="2:26" s="288" customFormat="1">
      <c r="B6" s="260"/>
      <c r="C6" s="260"/>
      <c r="D6" s="260"/>
      <c r="E6" s="260"/>
      <c r="F6" s="260"/>
      <c r="G6" s="260"/>
      <c r="H6" s="260"/>
      <c r="I6" s="260"/>
      <c r="J6" s="260"/>
      <c r="K6" s="260"/>
      <c r="L6" s="260"/>
      <c r="M6" s="260"/>
      <c r="N6" s="260"/>
      <c r="O6" s="260"/>
      <c r="P6" s="260"/>
      <c r="Q6" s="260"/>
      <c r="R6" s="260"/>
      <c r="S6" s="260"/>
      <c r="T6" s="260"/>
      <c r="U6" s="260"/>
      <c r="V6" s="260"/>
      <c r="W6" s="260"/>
      <c r="X6" s="260"/>
      <c r="Y6" s="260"/>
      <c r="Z6" s="260"/>
    </row>
    <row r="7" spans="2:26" s="288" customFormat="1">
      <c r="B7" s="260"/>
      <c r="C7" s="260"/>
      <c r="D7" s="260"/>
      <c r="E7" s="260"/>
      <c r="F7" s="260"/>
      <c r="G7" s="260"/>
      <c r="H7" s="260"/>
      <c r="I7" s="260"/>
      <c r="J7" s="260"/>
      <c r="K7" s="260"/>
      <c r="L7" s="260"/>
      <c r="M7" s="260"/>
      <c r="N7" s="260"/>
      <c r="O7" s="260"/>
      <c r="P7" s="260"/>
      <c r="Q7" s="260"/>
      <c r="R7" s="260"/>
      <c r="S7" s="260"/>
      <c r="T7" s="260"/>
      <c r="U7" s="260"/>
      <c r="V7" s="260"/>
      <c r="W7" s="260"/>
      <c r="X7" s="260"/>
      <c r="Y7" s="260"/>
      <c r="Z7" s="260"/>
    </row>
    <row r="8" spans="2:26" s="288" customFormat="1" ht="19.5" customHeight="1">
      <c r="B8" s="293" t="s">
        <v>339</v>
      </c>
      <c r="C8" s="111"/>
      <c r="D8" s="111"/>
      <c r="E8" s="111"/>
      <c r="F8" s="111"/>
      <c r="G8" s="111"/>
      <c r="H8" s="111"/>
      <c r="I8" s="111"/>
      <c r="J8" s="111"/>
      <c r="K8" s="294" t="str">
        <f>貸借対照表!$Z$4</f>
        <v>（単位：千円）</v>
      </c>
      <c r="L8" s="260"/>
      <c r="M8" s="260"/>
      <c r="N8" s="260"/>
      <c r="O8" s="260"/>
      <c r="P8" s="260"/>
      <c r="Q8" s="260"/>
      <c r="R8" s="260"/>
      <c r="S8" s="260"/>
      <c r="T8" s="260"/>
      <c r="U8" s="260"/>
      <c r="V8" s="260"/>
      <c r="W8" s="260"/>
      <c r="X8" s="260"/>
      <c r="Y8" s="260"/>
      <c r="Z8" s="260"/>
    </row>
    <row r="9" spans="2:26" s="288" customFormat="1">
      <c r="B9" s="581" t="s">
        <v>308</v>
      </c>
      <c r="C9" s="593" t="s">
        <v>340</v>
      </c>
      <c r="D9" s="579" t="s">
        <v>341</v>
      </c>
      <c r="E9" s="579" t="s">
        <v>342</v>
      </c>
      <c r="F9" s="579" t="s">
        <v>343</v>
      </c>
      <c r="G9" s="579" t="s">
        <v>344</v>
      </c>
      <c r="H9" s="579" t="s">
        <v>345</v>
      </c>
      <c r="I9" s="579" t="s">
        <v>346</v>
      </c>
      <c r="J9" s="579" t="s">
        <v>347</v>
      </c>
      <c r="K9" s="579" t="s">
        <v>348</v>
      </c>
      <c r="L9" s="260"/>
      <c r="M9" s="260"/>
      <c r="N9" s="260"/>
      <c r="O9" s="260"/>
      <c r="P9" s="260"/>
      <c r="Q9" s="260"/>
      <c r="R9" s="260"/>
      <c r="S9" s="260"/>
      <c r="T9" s="260"/>
      <c r="U9" s="260"/>
      <c r="V9" s="260"/>
      <c r="W9" s="260"/>
      <c r="X9" s="260"/>
      <c r="Y9" s="260"/>
      <c r="Z9" s="260"/>
    </row>
    <row r="10" spans="2:26" s="288" customFormat="1">
      <c r="B10" s="582"/>
      <c r="C10" s="594"/>
      <c r="D10" s="580"/>
      <c r="E10" s="580"/>
      <c r="F10" s="580"/>
      <c r="G10" s="580"/>
      <c r="H10" s="580"/>
      <c r="I10" s="580"/>
      <c r="J10" s="580"/>
      <c r="K10" s="580"/>
      <c r="L10" s="260"/>
      <c r="M10" s="260"/>
      <c r="N10" s="260"/>
      <c r="O10" s="260"/>
      <c r="P10" s="260"/>
      <c r="Q10" s="260"/>
      <c r="R10" s="260"/>
      <c r="S10" s="260"/>
      <c r="T10" s="260"/>
      <c r="U10" s="260"/>
      <c r="V10" s="260"/>
      <c r="W10" s="260"/>
      <c r="X10" s="260"/>
      <c r="Y10" s="260"/>
      <c r="Z10" s="260"/>
    </row>
    <row r="11" spans="2:26" s="288" customFormat="1" ht="34.200000000000003" customHeight="1">
      <c r="B11" s="470">
        <v>19271801186</v>
      </c>
      <c r="C11" s="471">
        <v>2405025345</v>
      </c>
      <c r="D11" s="472">
        <v>2304555226</v>
      </c>
      <c r="E11" s="472">
        <v>2163401580</v>
      </c>
      <c r="F11" s="472">
        <v>2055387399</v>
      </c>
      <c r="G11" s="472">
        <v>1710270716</v>
      </c>
      <c r="H11" s="472">
        <v>5839650977</v>
      </c>
      <c r="I11" s="472">
        <v>2383814348</v>
      </c>
      <c r="J11" s="472">
        <v>388936604</v>
      </c>
      <c r="K11" s="472">
        <v>20758991</v>
      </c>
      <c r="L11" s="260"/>
      <c r="M11" s="260"/>
      <c r="N11" s="260"/>
      <c r="O11" s="260"/>
      <c r="P11" s="260"/>
      <c r="Q11" s="260"/>
      <c r="R11" s="260"/>
      <c r="S11" s="260"/>
      <c r="T11" s="260"/>
      <c r="U11" s="260"/>
      <c r="V11" s="260"/>
      <c r="W11" s="260"/>
      <c r="X11" s="260"/>
      <c r="Y11" s="260"/>
      <c r="Z11" s="260"/>
    </row>
    <row r="12" spans="2:26" s="288" customFormat="1">
      <c r="B12" s="260"/>
      <c r="C12" s="260"/>
      <c r="D12" s="260"/>
      <c r="E12" s="260"/>
      <c r="F12" s="260"/>
      <c r="G12" s="260"/>
      <c r="H12" s="260"/>
      <c r="I12" s="260"/>
      <c r="J12" s="260"/>
      <c r="K12" s="260"/>
      <c r="L12" s="260"/>
      <c r="M12" s="260"/>
      <c r="N12" s="260"/>
      <c r="O12" s="260"/>
      <c r="P12" s="260"/>
      <c r="Q12" s="260"/>
      <c r="R12" s="260"/>
      <c r="S12" s="260"/>
      <c r="T12" s="260"/>
      <c r="U12" s="260"/>
      <c r="V12" s="260"/>
      <c r="W12" s="260"/>
      <c r="X12" s="260"/>
      <c r="Y12" s="260"/>
      <c r="Z12" s="260"/>
    </row>
    <row r="13" spans="2:26" s="288" customFormat="1">
      <c r="B13" s="260"/>
      <c r="C13" s="260"/>
      <c r="D13" s="260"/>
      <c r="E13" s="260"/>
      <c r="F13" s="260"/>
      <c r="G13" s="260"/>
      <c r="H13" s="260"/>
      <c r="I13" s="260"/>
      <c r="J13" s="260"/>
      <c r="K13" s="260"/>
      <c r="L13" s="260"/>
      <c r="M13" s="260"/>
      <c r="N13" s="260"/>
      <c r="O13" s="260"/>
      <c r="P13" s="260"/>
      <c r="Q13" s="260"/>
      <c r="R13" s="260"/>
      <c r="S13" s="260"/>
      <c r="T13" s="260"/>
      <c r="U13" s="260"/>
      <c r="V13" s="260"/>
      <c r="W13" s="260"/>
      <c r="X13" s="260"/>
      <c r="Y13" s="260"/>
      <c r="Z13" s="260"/>
    </row>
    <row r="14" spans="2:26" s="288" customFormat="1" ht="19.5" customHeight="1">
      <c r="B14" s="293" t="s">
        <v>349</v>
      </c>
      <c r="C14" s="260"/>
      <c r="D14" s="260"/>
      <c r="E14" s="111"/>
      <c r="F14" s="111"/>
      <c r="G14" s="111"/>
      <c r="H14" s="294" t="str">
        <f>貸借対照表!$Z$4</f>
        <v>（単位：千円）</v>
      </c>
      <c r="I14" s="260"/>
      <c r="J14" s="260"/>
      <c r="K14" s="260"/>
      <c r="L14" s="260"/>
      <c r="M14" s="260"/>
      <c r="N14" s="260"/>
      <c r="O14" s="260"/>
      <c r="P14" s="260"/>
      <c r="Q14" s="260"/>
      <c r="R14" s="260"/>
      <c r="S14" s="260"/>
      <c r="T14" s="260"/>
      <c r="U14" s="260"/>
      <c r="V14" s="260"/>
      <c r="W14" s="260"/>
      <c r="X14" s="260"/>
      <c r="Y14" s="260"/>
      <c r="Z14" s="260"/>
    </row>
    <row r="15" spans="2:26" s="288" customFormat="1" ht="13.2" customHeight="1">
      <c r="B15" s="581" t="s">
        <v>350</v>
      </c>
      <c r="C15" s="583" t="s">
        <v>351</v>
      </c>
      <c r="D15" s="584"/>
      <c r="E15" s="584"/>
      <c r="F15" s="584"/>
      <c r="G15" s="584"/>
      <c r="H15" s="585"/>
      <c r="I15" s="260"/>
      <c r="J15" s="260"/>
      <c r="K15" s="260"/>
      <c r="L15" s="260"/>
      <c r="M15" s="260"/>
      <c r="N15" s="260"/>
      <c r="O15" s="260"/>
      <c r="P15" s="260"/>
      <c r="Q15" s="260"/>
      <c r="R15" s="260"/>
      <c r="S15" s="260"/>
      <c r="T15" s="260"/>
      <c r="U15" s="260"/>
      <c r="V15" s="260"/>
      <c r="W15" s="260"/>
      <c r="X15" s="260"/>
      <c r="Y15" s="260"/>
      <c r="Z15" s="260"/>
    </row>
    <row r="16" spans="2:26" s="288" customFormat="1" ht="20.25" customHeight="1">
      <c r="B16" s="582"/>
      <c r="C16" s="586"/>
      <c r="D16" s="587"/>
      <c r="E16" s="587"/>
      <c r="F16" s="587"/>
      <c r="G16" s="587"/>
      <c r="H16" s="588"/>
      <c r="I16" s="260"/>
      <c r="J16" s="260"/>
      <c r="K16" s="260"/>
      <c r="L16" s="260"/>
      <c r="M16" s="260"/>
      <c r="N16" s="260"/>
      <c r="O16" s="260"/>
      <c r="P16" s="260"/>
      <c r="Q16" s="260"/>
      <c r="R16" s="260"/>
      <c r="S16" s="260"/>
      <c r="T16" s="260"/>
      <c r="U16" s="260"/>
      <c r="V16" s="260"/>
      <c r="W16" s="260"/>
      <c r="X16" s="260"/>
      <c r="Y16" s="260"/>
      <c r="Z16" s="260"/>
    </row>
    <row r="17" spans="2:26" s="288" customFormat="1" ht="32.4" customHeight="1">
      <c r="B17" s="474">
        <v>0</v>
      </c>
      <c r="C17" s="576" t="s">
        <v>211</v>
      </c>
      <c r="D17" s="577"/>
      <c r="E17" s="577"/>
      <c r="F17" s="577"/>
      <c r="G17" s="577"/>
      <c r="H17" s="578"/>
      <c r="I17" s="260"/>
      <c r="J17" s="260"/>
      <c r="K17" s="260"/>
      <c r="L17" s="260"/>
      <c r="M17" s="260"/>
      <c r="N17" s="260"/>
      <c r="O17" s="260"/>
      <c r="P17" s="260"/>
      <c r="Q17" s="260"/>
      <c r="R17" s="260"/>
      <c r="S17" s="260"/>
      <c r="T17" s="260"/>
      <c r="U17" s="260"/>
      <c r="V17" s="260"/>
      <c r="W17" s="260"/>
      <c r="X17" s="260"/>
      <c r="Y17" s="260"/>
      <c r="Z17" s="260"/>
    </row>
    <row r="18" spans="2:26" s="288" customFormat="1" ht="9.75" customHeight="1">
      <c r="B18" s="260"/>
      <c r="C18" s="260"/>
      <c r="D18" s="260"/>
      <c r="E18" s="260"/>
      <c r="F18" s="260"/>
      <c r="G18" s="260"/>
      <c r="H18" s="260"/>
      <c r="I18" s="260"/>
      <c r="J18" s="260"/>
      <c r="K18" s="260"/>
      <c r="L18" s="260"/>
      <c r="M18" s="260"/>
      <c r="N18" s="260"/>
      <c r="O18" s="260"/>
      <c r="P18" s="260"/>
      <c r="Q18" s="260"/>
      <c r="R18" s="260"/>
      <c r="S18" s="260"/>
      <c r="T18" s="260"/>
      <c r="U18" s="260"/>
      <c r="V18" s="260"/>
      <c r="W18" s="260"/>
      <c r="X18" s="260"/>
      <c r="Y18" s="260"/>
      <c r="Z18" s="260"/>
    </row>
    <row r="19" spans="2:26" s="288" customFormat="1">
      <c r="B19" s="296" t="s">
        <v>352</v>
      </c>
      <c r="C19" s="260"/>
      <c r="D19" s="260"/>
      <c r="E19" s="260"/>
      <c r="F19" s="260"/>
      <c r="G19" s="260"/>
      <c r="H19" s="260"/>
      <c r="I19" s="260"/>
      <c r="J19" s="260"/>
      <c r="K19" s="260"/>
      <c r="L19" s="260"/>
      <c r="M19" s="260"/>
      <c r="N19" s="260"/>
      <c r="O19" s="260"/>
      <c r="P19" s="260"/>
      <c r="Q19" s="260"/>
      <c r="R19" s="260"/>
      <c r="S19" s="260"/>
      <c r="T19" s="260"/>
      <c r="U19" s="260"/>
      <c r="V19" s="260"/>
      <c r="W19" s="260"/>
      <c r="X19" s="260"/>
      <c r="Y19" s="260"/>
      <c r="Z19" s="260"/>
    </row>
    <row r="20" spans="2:26">
      <c r="B20" s="260"/>
      <c r="C20" s="260"/>
      <c r="D20" s="260"/>
      <c r="E20" s="260"/>
      <c r="F20" s="260"/>
      <c r="G20" s="260"/>
      <c r="H20" s="260"/>
      <c r="I20" s="260"/>
      <c r="J20" s="260"/>
      <c r="K20" s="260"/>
      <c r="L20" s="260"/>
      <c r="M20" s="260"/>
      <c r="N20" s="252"/>
      <c r="O20" s="252"/>
      <c r="P20" s="252"/>
      <c r="Q20" s="252"/>
      <c r="R20" s="252"/>
      <c r="S20" s="252"/>
      <c r="T20" s="252"/>
      <c r="U20" s="252"/>
      <c r="V20" s="252"/>
      <c r="W20" s="252"/>
      <c r="X20" s="252"/>
      <c r="Y20" s="252"/>
      <c r="Z20" s="252"/>
    </row>
    <row r="21" spans="2:26">
      <c r="B21" s="260"/>
      <c r="C21" s="260"/>
      <c r="D21" s="260"/>
      <c r="E21" s="260"/>
      <c r="F21" s="260"/>
      <c r="G21" s="260"/>
      <c r="H21" s="260"/>
      <c r="I21" s="260"/>
      <c r="J21" s="260"/>
      <c r="K21" s="260"/>
      <c r="L21" s="260"/>
      <c r="M21" s="260"/>
      <c r="N21" s="252"/>
      <c r="O21" s="252"/>
      <c r="P21" s="252"/>
      <c r="Q21" s="252"/>
      <c r="R21" s="252"/>
      <c r="S21" s="252"/>
      <c r="T21" s="252"/>
      <c r="U21" s="252"/>
      <c r="V21" s="252"/>
      <c r="W21" s="252"/>
      <c r="X21" s="252"/>
      <c r="Y21" s="252"/>
      <c r="Z21" s="252"/>
    </row>
    <row r="22" spans="2:26">
      <c r="B22" s="260"/>
      <c r="C22" s="260"/>
      <c r="D22" s="260"/>
      <c r="E22" s="260"/>
      <c r="F22" s="260"/>
      <c r="G22" s="260"/>
      <c r="H22" s="260"/>
      <c r="I22" s="260"/>
      <c r="J22" s="260"/>
      <c r="K22" s="260"/>
      <c r="L22" s="260"/>
      <c r="M22" s="260"/>
      <c r="N22" s="252"/>
      <c r="O22" s="252"/>
      <c r="P22" s="252"/>
      <c r="Q22" s="252"/>
      <c r="R22" s="252"/>
      <c r="S22" s="252"/>
      <c r="T22" s="252"/>
      <c r="U22" s="252"/>
      <c r="V22" s="252"/>
      <c r="W22" s="252"/>
      <c r="X22" s="252"/>
      <c r="Y22" s="252"/>
      <c r="Z22" s="252"/>
    </row>
    <row r="23" spans="2:26">
      <c r="B23" s="260"/>
      <c r="C23" s="260"/>
      <c r="D23" s="260"/>
      <c r="E23" s="260"/>
      <c r="F23" s="260"/>
      <c r="G23" s="260"/>
      <c r="H23" s="260"/>
      <c r="I23" s="260"/>
      <c r="J23" s="260"/>
      <c r="K23" s="260"/>
      <c r="L23" s="260"/>
      <c r="M23" s="260"/>
      <c r="N23" s="252"/>
      <c r="O23" s="252"/>
      <c r="P23" s="252"/>
      <c r="Q23" s="252"/>
      <c r="R23" s="252"/>
      <c r="S23" s="252"/>
      <c r="T23" s="252"/>
      <c r="U23" s="252"/>
      <c r="V23" s="252"/>
      <c r="W23" s="252"/>
      <c r="X23" s="252"/>
      <c r="Y23" s="252"/>
      <c r="Z23" s="252"/>
    </row>
    <row r="24" spans="2:26">
      <c r="B24" s="260"/>
      <c r="C24" s="260"/>
      <c r="D24" s="260"/>
      <c r="E24" s="260"/>
      <c r="F24" s="260"/>
      <c r="G24" s="260"/>
      <c r="H24" s="260"/>
      <c r="I24" s="260"/>
      <c r="J24" s="260"/>
      <c r="K24" s="260"/>
      <c r="L24" s="260"/>
      <c r="M24" s="260"/>
      <c r="N24" s="252"/>
      <c r="O24" s="252"/>
      <c r="P24" s="252"/>
      <c r="Q24" s="252"/>
      <c r="R24" s="252"/>
      <c r="S24" s="252"/>
      <c r="T24" s="252"/>
      <c r="U24" s="252"/>
      <c r="V24" s="252"/>
      <c r="W24" s="252"/>
      <c r="X24" s="252"/>
      <c r="Y24" s="252"/>
      <c r="Z24" s="252"/>
    </row>
    <row r="25" spans="2:26">
      <c r="B25" s="260"/>
      <c r="C25" s="260"/>
      <c r="D25" s="260"/>
      <c r="E25" s="260"/>
      <c r="F25" s="260"/>
      <c r="G25" s="260"/>
      <c r="H25" s="260"/>
      <c r="I25" s="260"/>
      <c r="J25" s="260"/>
      <c r="K25" s="260"/>
      <c r="L25" s="260"/>
      <c r="M25" s="260"/>
      <c r="N25" s="252"/>
      <c r="O25" s="252"/>
      <c r="P25" s="252"/>
      <c r="Q25" s="252"/>
      <c r="R25" s="252"/>
      <c r="S25" s="252"/>
      <c r="T25" s="252"/>
      <c r="U25" s="252"/>
      <c r="V25" s="252"/>
      <c r="W25" s="252"/>
      <c r="X25" s="252"/>
      <c r="Y25" s="252"/>
      <c r="Z25" s="252"/>
    </row>
    <row r="26" spans="2:26">
      <c r="B26" s="260"/>
      <c r="C26" s="260"/>
      <c r="D26" s="260"/>
      <c r="E26" s="260"/>
      <c r="F26" s="260"/>
      <c r="G26" s="260"/>
      <c r="H26" s="260"/>
      <c r="I26" s="260"/>
      <c r="J26" s="260"/>
      <c r="K26" s="260"/>
      <c r="L26" s="260"/>
      <c r="M26" s="260"/>
      <c r="N26" s="252"/>
      <c r="O26" s="252"/>
      <c r="P26" s="252"/>
      <c r="Q26" s="252"/>
      <c r="R26" s="252"/>
      <c r="S26" s="252"/>
      <c r="T26" s="252"/>
      <c r="U26" s="252"/>
      <c r="V26" s="252"/>
      <c r="W26" s="252"/>
      <c r="X26" s="252"/>
      <c r="Y26" s="252"/>
      <c r="Z26" s="252"/>
    </row>
    <row r="27" spans="2:26">
      <c r="B27" s="260"/>
      <c r="C27" s="260"/>
      <c r="D27" s="260"/>
      <c r="E27" s="260"/>
      <c r="F27" s="260"/>
      <c r="G27" s="260"/>
      <c r="H27" s="260"/>
      <c r="I27" s="260"/>
      <c r="J27" s="260"/>
      <c r="K27" s="260"/>
      <c r="L27" s="260"/>
      <c r="M27" s="260"/>
      <c r="N27" s="252"/>
      <c r="O27" s="252"/>
      <c r="P27" s="252"/>
      <c r="Q27" s="252"/>
      <c r="R27" s="252"/>
      <c r="S27" s="252"/>
      <c r="T27" s="252"/>
      <c r="U27" s="252"/>
      <c r="V27" s="252"/>
      <c r="W27" s="252"/>
      <c r="X27" s="252"/>
      <c r="Y27" s="252"/>
      <c r="Z27" s="252"/>
    </row>
    <row r="28" spans="2:26">
      <c r="B28" s="260"/>
      <c r="C28" s="260"/>
      <c r="D28" s="260"/>
      <c r="E28" s="260"/>
      <c r="F28" s="260"/>
      <c r="G28" s="260"/>
      <c r="H28" s="260"/>
      <c r="I28" s="260"/>
      <c r="J28" s="260"/>
      <c r="K28" s="260"/>
      <c r="L28" s="260"/>
      <c r="M28" s="260"/>
      <c r="N28" s="252"/>
      <c r="O28" s="252"/>
      <c r="P28" s="252"/>
      <c r="Q28" s="252"/>
      <c r="R28" s="252"/>
      <c r="S28" s="252"/>
      <c r="T28" s="252"/>
      <c r="U28" s="252"/>
      <c r="V28" s="252"/>
      <c r="W28" s="252"/>
      <c r="X28" s="252"/>
      <c r="Y28" s="252"/>
      <c r="Z28" s="252"/>
    </row>
    <row r="29" spans="2:26">
      <c r="B29" s="260"/>
      <c r="C29" s="260"/>
      <c r="D29" s="260"/>
      <c r="E29" s="260"/>
      <c r="F29" s="260"/>
      <c r="G29" s="260"/>
      <c r="H29" s="260"/>
      <c r="I29" s="260"/>
      <c r="J29" s="260"/>
      <c r="K29" s="260"/>
      <c r="L29" s="260"/>
      <c r="M29" s="260"/>
      <c r="N29" s="252"/>
      <c r="O29" s="252"/>
      <c r="P29" s="252"/>
      <c r="Q29" s="252"/>
      <c r="R29" s="252"/>
      <c r="S29" s="252"/>
      <c r="T29" s="252"/>
      <c r="U29" s="252"/>
      <c r="V29" s="252"/>
      <c r="W29" s="252"/>
      <c r="X29" s="252"/>
      <c r="Y29" s="252"/>
      <c r="Z29" s="252"/>
    </row>
    <row r="30" spans="2:26">
      <c r="B30" s="260"/>
      <c r="C30" s="260"/>
      <c r="D30" s="260"/>
      <c r="E30" s="260"/>
      <c r="F30" s="260"/>
      <c r="G30" s="260"/>
      <c r="H30" s="260"/>
      <c r="I30" s="260"/>
      <c r="J30" s="260"/>
      <c r="K30" s="260"/>
      <c r="L30" s="260"/>
      <c r="M30" s="260"/>
      <c r="N30" s="252"/>
      <c r="O30" s="252"/>
      <c r="P30" s="252"/>
      <c r="Q30" s="252"/>
      <c r="R30" s="252"/>
      <c r="S30" s="252"/>
      <c r="T30" s="252"/>
      <c r="U30" s="252"/>
      <c r="V30" s="252"/>
      <c r="W30" s="252"/>
      <c r="X30" s="252"/>
      <c r="Y30" s="252"/>
      <c r="Z30" s="252"/>
    </row>
    <row r="31" spans="2:26">
      <c r="B31" s="260"/>
      <c r="C31" s="260"/>
      <c r="D31" s="260"/>
      <c r="E31" s="260"/>
      <c r="F31" s="260"/>
      <c r="G31" s="260"/>
      <c r="H31" s="260"/>
      <c r="I31" s="260"/>
      <c r="J31" s="260"/>
      <c r="K31" s="260"/>
      <c r="L31" s="260"/>
      <c r="M31" s="260"/>
      <c r="N31" s="252"/>
      <c r="O31" s="252"/>
      <c r="P31" s="252"/>
      <c r="Q31" s="252"/>
      <c r="R31" s="252"/>
      <c r="S31" s="252"/>
      <c r="T31" s="252"/>
      <c r="U31" s="252"/>
      <c r="V31" s="252"/>
      <c r="W31" s="252"/>
      <c r="X31" s="252"/>
      <c r="Y31" s="252"/>
      <c r="Z31" s="252"/>
    </row>
    <row r="32" spans="2:26">
      <c r="B32" s="260"/>
      <c r="C32" s="260"/>
      <c r="D32" s="260"/>
      <c r="E32" s="260"/>
      <c r="F32" s="260"/>
      <c r="G32" s="260"/>
      <c r="H32" s="260"/>
      <c r="I32" s="260"/>
      <c r="J32" s="260"/>
      <c r="K32" s="260"/>
      <c r="L32" s="260"/>
      <c r="M32" s="260"/>
      <c r="N32" s="252"/>
      <c r="O32" s="252"/>
      <c r="P32" s="252"/>
      <c r="Q32" s="252"/>
      <c r="R32" s="252"/>
      <c r="S32" s="252"/>
      <c r="T32" s="252"/>
      <c r="U32" s="252"/>
      <c r="V32" s="252"/>
      <c r="W32" s="252"/>
      <c r="X32" s="252"/>
      <c r="Y32" s="252"/>
      <c r="Z32" s="252"/>
    </row>
    <row r="33" spans="2:26">
      <c r="B33" s="260"/>
      <c r="C33" s="260"/>
      <c r="D33" s="260"/>
      <c r="E33" s="260"/>
      <c r="F33" s="260"/>
      <c r="G33" s="260"/>
      <c r="H33" s="260"/>
      <c r="I33" s="260"/>
      <c r="J33" s="260"/>
      <c r="K33" s="260"/>
      <c r="L33" s="260"/>
      <c r="M33" s="260"/>
      <c r="N33" s="252"/>
      <c r="O33" s="252"/>
      <c r="P33" s="252"/>
      <c r="Q33" s="252"/>
      <c r="R33" s="252"/>
      <c r="S33" s="252"/>
      <c r="T33" s="252"/>
      <c r="U33" s="252"/>
      <c r="V33" s="252"/>
      <c r="W33" s="252"/>
      <c r="X33" s="252"/>
      <c r="Y33" s="252"/>
      <c r="Z33" s="252"/>
    </row>
    <row r="34" spans="2:26">
      <c r="B34" s="260"/>
      <c r="C34" s="260"/>
      <c r="D34" s="260"/>
      <c r="E34" s="260"/>
      <c r="F34" s="260"/>
      <c r="G34" s="260"/>
      <c r="H34" s="260"/>
      <c r="I34" s="260"/>
      <c r="J34" s="260"/>
      <c r="K34" s="260"/>
      <c r="L34" s="260"/>
      <c r="M34" s="260"/>
      <c r="N34" s="252"/>
      <c r="O34" s="252"/>
      <c r="P34" s="252"/>
      <c r="Q34" s="252"/>
      <c r="R34" s="252"/>
      <c r="S34" s="252"/>
      <c r="T34" s="252"/>
      <c r="U34" s="252"/>
      <c r="V34" s="252"/>
      <c r="W34" s="252"/>
      <c r="X34" s="252"/>
      <c r="Y34" s="252"/>
      <c r="Z34" s="252"/>
    </row>
    <row r="35" spans="2:26">
      <c r="B35" s="260"/>
      <c r="C35" s="260"/>
      <c r="D35" s="260"/>
      <c r="E35" s="260"/>
      <c r="F35" s="260"/>
      <c r="G35" s="260"/>
      <c r="H35" s="260"/>
      <c r="I35" s="260"/>
      <c r="J35" s="260"/>
      <c r="K35" s="260"/>
      <c r="L35" s="260"/>
      <c r="M35" s="260"/>
      <c r="N35" s="252"/>
      <c r="O35" s="252"/>
      <c r="P35" s="252"/>
      <c r="Q35" s="252"/>
      <c r="R35" s="252"/>
      <c r="S35" s="252"/>
      <c r="T35" s="252"/>
      <c r="U35" s="252"/>
      <c r="V35" s="252"/>
      <c r="W35" s="252"/>
      <c r="X35" s="252"/>
      <c r="Y35" s="252"/>
      <c r="Z35" s="252"/>
    </row>
    <row r="36" spans="2:26">
      <c r="B36" s="260"/>
      <c r="C36" s="260"/>
      <c r="D36" s="260"/>
      <c r="E36" s="260"/>
      <c r="F36" s="260"/>
      <c r="G36" s="260"/>
      <c r="H36" s="260"/>
      <c r="I36" s="260"/>
      <c r="J36" s="260"/>
      <c r="K36" s="260"/>
      <c r="L36" s="260"/>
      <c r="M36" s="260"/>
      <c r="N36" s="252"/>
      <c r="O36" s="252"/>
      <c r="P36" s="252"/>
      <c r="Q36" s="252"/>
      <c r="R36" s="252"/>
      <c r="S36" s="252"/>
      <c r="T36" s="252"/>
      <c r="U36" s="252"/>
      <c r="V36" s="252"/>
      <c r="W36" s="252"/>
      <c r="X36" s="252"/>
      <c r="Y36" s="252"/>
      <c r="Z36" s="252"/>
    </row>
    <row r="37" spans="2:26">
      <c r="B37" s="260"/>
      <c r="C37" s="260"/>
      <c r="D37" s="260"/>
      <c r="E37" s="260"/>
      <c r="F37" s="260"/>
      <c r="G37" s="260"/>
      <c r="H37" s="260"/>
      <c r="I37" s="260"/>
      <c r="J37" s="260"/>
      <c r="K37" s="260"/>
      <c r="L37" s="260"/>
      <c r="M37" s="260"/>
      <c r="N37" s="252"/>
      <c r="O37" s="252"/>
      <c r="P37" s="252"/>
      <c r="Q37" s="252"/>
      <c r="R37" s="252"/>
      <c r="S37" s="252"/>
      <c r="T37" s="252"/>
      <c r="U37" s="252"/>
      <c r="V37" s="252"/>
      <c r="W37" s="252"/>
      <c r="X37" s="252"/>
      <c r="Y37" s="252"/>
      <c r="Z37" s="252"/>
    </row>
    <row r="38" spans="2:26">
      <c r="B38" s="260"/>
      <c r="C38" s="260"/>
      <c r="D38" s="260"/>
      <c r="E38" s="260"/>
      <c r="F38" s="260"/>
      <c r="G38" s="260"/>
      <c r="H38" s="260"/>
      <c r="I38" s="260"/>
      <c r="J38" s="260"/>
      <c r="K38" s="260"/>
      <c r="L38" s="260"/>
      <c r="M38" s="260"/>
      <c r="N38" s="252"/>
      <c r="O38" s="252"/>
      <c r="P38" s="252"/>
      <c r="Q38" s="252"/>
      <c r="R38" s="252"/>
      <c r="S38" s="252"/>
      <c r="T38" s="252"/>
      <c r="U38" s="252"/>
      <c r="V38" s="252"/>
      <c r="W38" s="252"/>
      <c r="X38" s="252"/>
      <c r="Y38" s="252"/>
      <c r="Z38" s="252"/>
    </row>
    <row r="39" spans="2:26">
      <c r="B39" s="260"/>
      <c r="C39" s="260"/>
      <c r="D39" s="260"/>
      <c r="E39" s="260"/>
      <c r="F39" s="260"/>
      <c r="G39" s="260"/>
      <c r="H39" s="260"/>
      <c r="I39" s="260"/>
      <c r="J39" s="260"/>
      <c r="K39" s="260"/>
      <c r="L39" s="260"/>
      <c r="M39" s="260"/>
      <c r="N39" s="252"/>
      <c r="O39" s="252"/>
      <c r="P39" s="252"/>
      <c r="Q39" s="252"/>
      <c r="R39" s="252"/>
      <c r="S39" s="252"/>
      <c r="T39" s="252"/>
      <c r="U39" s="252"/>
      <c r="V39" s="252"/>
      <c r="W39" s="252"/>
      <c r="X39" s="252"/>
      <c r="Y39" s="252"/>
      <c r="Z39" s="252"/>
    </row>
    <row r="40" spans="2:26">
      <c r="B40" s="260"/>
      <c r="C40" s="260"/>
      <c r="D40" s="260"/>
      <c r="E40" s="260"/>
      <c r="F40" s="260"/>
      <c r="G40" s="260"/>
      <c r="H40" s="260"/>
      <c r="I40" s="260"/>
      <c r="J40" s="260"/>
      <c r="K40" s="260"/>
      <c r="L40" s="260"/>
      <c r="M40" s="260"/>
      <c r="N40" s="252"/>
      <c r="O40" s="252"/>
      <c r="P40" s="252"/>
      <c r="Q40" s="252"/>
      <c r="R40" s="252"/>
      <c r="S40" s="252"/>
      <c r="T40" s="252"/>
      <c r="U40" s="252"/>
      <c r="V40" s="252"/>
      <c r="W40" s="252"/>
      <c r="X40" s="252"/>
      <c r="Y40" s="252"/>
      <c r="Z40" s="252"/>
    </row>
    <row r="41" spans="2:26">
      <c r="B41" s="260"/>
      <c r="C41" s="260"/>
      <c r="D41" s="260"/>
      <c r="E41" s="260"/>
      <c r="F41" s="260"/>
      <c r="G41" s="260"/>
      <c r="H41" s="260"/>
      <c r="I41" s="260"/>
      <c r="J41" s="260"/>
      <c r="K41" s="260"/>
      <c r="L41" s="260"/>
      <c r="M41" s="260"/>
      <c r="N41" s="252"/>
      <c r="O41" s="252"/>
      <c r="P41" s="252"/>
      <c r="Q41" s="252"/>
      <c r="R41" s="252"/>
      <c r="S41" s="252"/>
      <c r="T41" s="252"/>
      <c r="U41" s="252"/>
      <c r="V41" s="252"/>
      <c r="W41" s="252"/>
      <c r="X41" s="252"/>
      <c r="Y41" s="252"/>
      <c r="Z41" s="252"/>
    </row>
    <row r="42" spans="2:26">
      <c r="B42" s="260"/>
      <c r="C42" s="260"/>
      <c r="D42" s="260"/>
      <c r="E42" s="260"/>
      <c r="F42" s="260"/>
      <c r="G42" s="260"/>
      <c r="H42" s="260"/>
      <c r="I42" s="260"/>
      <c r="J42" s="260"/>
      <c r="K42" s="260"/>
      <c r="L42" s="260"/>
      <c r="M42" s="260"/>
      <c r="N42" s="252"/>
      <c r="O42" s="252"/>
      <c r="P42" s="252"/>
      <c r="Q42" s="252"/>
      <c r="R42" s="252"/>
      <c r="S42" s="252"/>
      <c r="T42" s="252"/>
      <c r="U42" s="252"/>
      <c r="V42" s="252"/>
      <c r="W42" s="252"/>
      <c r="X42" s="252"/>
      <c r="Y42" s="252"/>
      <c r="Z42" s="252"/>
    </row>
    <row r="43" spans="2:26">
      <c r="B43" s="260"/>
      <c r="C43" s="260"/>
      <c r="D43" s="260"/>
      <c r="E43" s="260"/>
      <c r="F43" s="260"/>
      <c r="G43" s="260"/>
      <c r="H43" s="260"/>
      <c r="I43" s="260"/>
      <c r="J43" s="260"/>
      <c r="K43" s="260"/>
      <c r="L43" s="260"/>
      <c r="M43" s="260"/>
      <c r="N43" s="252"/>
      <c r="O43" s="252"/>
      <c r="P43" s="252"/>
      <c r="Q43" s="252"/>
      <c r="R43" s="252"/>
      <c r="S43" s="252"/>
      <c r="T43" s="252"/>
      <c r="U43" s="252"/>
      <c r="V43" s="252"/>
      <c r="W43" s="252"/>
      <c r="X43" s="252"/>
      <c r="Y43" s="252"/>
      <c r="Z43" s="252"/>
    </row>
    <row r="44" spans="2:26">
      <c r="B44" s="260"/>
      <c r="C44" s="260"/>
      <c r="D44" s="260"/>
      <c r="E44" s="260"/>
      <c r="F44" s="260"/>
      <c r="G44" s="260"/>
      <c r="H44" s="260"/>
      <c r="I44" s="260"/>
      <c r="J44" s="260"/>
      <c r="K44" s="260"/>
      <c r="L44" s="260"/>
      <c r="M44" s="260"/>
      <c r="N44" s="252"/>
      <c r="O44" s="252"/>
      <c r="P44" s="252"/>
      <c r="Q44" s="252"/>
      <c r="R44" s="252"/>
      <c r="S44" s="252"/>
      <c r="T44" s="252"/>
      <c r="U44" s="252"/>
      <c r="V44" s="252"/>
      <c r="W44" s="252"/>
      <c r="X44" s="252"/>
      <c r="Y44" s="252"/>
      <c r="Z44" s="252"/>
    </row>
    <row r="45" spans="2:26">
      <c r="B45" s="260"/>
      <c r="C45" s="260"/>
      <c r="D45" s="260"/>
      <c r="E45" s="260"/>
      <c r="F45" s="260"/>
      <c r="G45" s="260"/>
      <c r="H45" s="260"/>
      <c r="I45" s="260"/>
      <c r="J45" s="260"/>
      <c r="K45" s="260"/>
      <c r="L45" s="260"/>
      <c r="M45" s="260"/>
      <c r="N45" s="252"/>
      <c r="O45" s="252"/>
      <c r="P45" s="252"/>
      <c r="Q45" s="252"/>
      <c r="R45" s="252"/>
      <c r="S45" s="252"/>
      <c r="T45" s="252"/>
      <c r="U45" s="252"/>
      <c r="V45" s="252"/>
      <c r="W45" s="252"/>
      <c r="X45" s="252"/>
      <c r="Y45" s="252"/>
      <c r="Z45" s="252"/>
    </row>
    <row r="46" spans="2:26">
      <c r="B46" s="260"/>
      <c r="C46" s="260"/>
      <c r="D46" s="260"/>
      <c r="E46" s="260"/>
      <c r="F46" s="260"/>
      <c r="G46" s="260"/>
      <c r="H46" s="260"/>
      <c r="I46" s="260"/>
      <c r="J46" s="260"/>
      <c r="K46" s="260"/>
      <c r="L46" s="260"/>
      <c r="M46" s="260"/>
      <c r="N46" s="252"/>
      <c r="O46" s="252"/>
      <c r="P46" s="252"/>
      <c r="Q46" s="252"/>
      <c r="R46" s="252"/>
      <c r="S46" s="252"/>
      <c r="T46" s="252"/>
      <c r="U46" s="252"/>
      <c r="V46" s="252"/>
      <c r="W46" s="252"/>
      <c r="X46" s="252"/>
      <c r="Y46" s="252"/>
      <c r="Z46" s="252"/>
    </row>
    <row r="47" spans="2:26">
      <c r="B47" s="260"/>
      <c r="C47" s="260"/>
      <c r="D47" s="260"/>
      <c r="E47" s="260"/>
      <c r="F47" s="260"/>
      <c r="G47" s="260"/>
      <c r="H47" s="260"/>
      <c r="I47" s="260"/>
      <c r="J47" s="260"/>
      <c r="K47" s="260"/>
      <c r="L47" s="260"/>
      <c r="M47" s="260"/>
      <c r="N47" s="252"/>
      <c r="O47" s="252"/>
      <c r="P47" s="252"/>
      <c r="Q47" s="252"/>
      <c r="R47" s="252"/>
      <c r="S47" s="252"/>
      <c r="T47" s="252"/>
      <c r="U47" s="252"/>
      <c r="V47" s="252"/>
      <c r="W47" s="252"/>
      <c r="X47" s="252"/>
      <c r="Y47" s="252"/>
      <c r="Z47" s="252"/>
    </row>
    <row r="48" spans="2:26">
      <c r="B48" s="260"/>
      <c r="C48" s="260"/>
      <c r="D48" s="260"/>
      <c r="E48" s="260"/>
      <c r="F48" s="260"/>
      <c r="G48" s="260"/>
      <c r="H48" s="260"/>
      <c r="I48" s="260"/>
      <c r="J48" s="260"/>
      <c r="K48" s="260"/>
      <c r="L48" s="260"/>
      <c r="M48" s="260"/>
      <c r="N48" s="252"/>
      <c r="O48" s="252"/>
      <c r="P48" s="252"/>
      <c r="Q48" s="252"/>
      <c r="R48" s="252"/>
      <c r="S48" s="252"/>
      <c r="T48" s="252"/>
      <c r="U48" s="252"/>
      <c r="V48" s="252"/>
      <c r="W48" s="252"/>
      <c r="X48" s="252"/>
      <c r="Y48" s="252"/>
      <c r="Z48" s="252"/>
    </row>
    <row r="49" spans="2:26">
      <c r="B49" s="260"/>
      <c r="C49" s="260"/>
      <c r="D49" s="260"/>
      <c r="E49" s="260"/>
      <c r="F49" s="260"/>
      <c r="G49" s="260"/>
      <c r="H49" s="260"/>
      <c r="I49" s="260"/>
      <c r="J49" s="260"/>
      <c r="K49" s="260"/>
      <c r="L49" s="260"/>
      <c r="M49" s="260"/>
      <c r="N49" s="252"/>
      <c r="O49" s="252"/>
      <c r="P49" s="252"/>
      <c r="Q49" s="252"/>
      <c r="R49" s="252"/>
      <c r="S49" s="252"/>
      <c r="T49" s="252"/>
      <c r="U49" s="252"/>
      <c r="V49" s="252"/>
      <c r="W49" s="252"/>
      <c r="X49" s="252"/>
      <c r="Y49" s="252"/>
      <c r="Z49" s="252"/>
    </row>
    <row r="50" spans="2:26">
      <c r="B50" s="260"/>
      <c r="C50" s="260"/>
      <c r="D50" s="260"/>
      <c r="E50" s="260"/>
      <c r="F50" s="260"/>
      <c r="G50" s="260"/>
      <c r="H50" s="260"/>
      <c r="I50" s="260"/>
      <c r="J50" s="260"/>
      <c r="K50" s="260"/>
      <c r="L50" s="260"/>
      <c r="M50" s="260"/>
      <c r="N50" s="252"/>
      <c r="O50" s="252"/>
      <c r="P50" s="252"/>
      <c r="Q50" s="252"/>
      <c r="R50" s="252"/>
      <c r="S50" s="252"/>
      <c r="T50" s="252"/>
      <c r="U50" s="252"/>
      <c r="V50" s="252"/>
      <c r="W50" s="252"/>
      <c r="X50" s="252"/>
      <c r="Y50" s="252"/>
      <c r="Z50" s="252"/>
    </row>
    <row r="51" spans="2:26">
      <c r="B51" s="260"/>
      <c r="C51" s="260"/>
      <c r="D51" s="260"/>
      <c r="E51" s="260"/>
      <c r="F51" s="260"/>
      <c r="G51" s="260"/>
      <c r="H51" s="260"/>
      <c r="I51" s="260"/>
      <c r="J51" s="260"/>
      <c r="K51" s="260"/>
      <c r="L51" s="260"/>
      <c r="M51" s="260"/>
      <c r="N51" s="252"/>
      <c r="O51" s="252"/>
      <c r="P51" s="252"/>
      <c r="Q51" s="252"/>
      <c r="R51" s="252"/>
      <c r="S51" s="252"/>
      <c r="T51" s="252"/>
      <c r="U51" s="252"/>
      <c r="V51" s="252"/>
      <c r="W51" s="252"/>
      <c r="X51" s="252"/>
      <c r="Y51" s="252"/>
      <c r="Z51" s="252"/>
    </row>
    <row r="52" spans="2:26">
      <c r="B52" s="260"/>
      <c r="C52" s="260"/>
      <c r="D52" s="260"/>
      <c r="E52" s="260"/>
      <c r="F52" s="260"/>
      <c r="G52" s="260"/>
      <c r="H52" s="260"/>
      <c r="I52" s="260"/>
      <c r="J52" s="260"/>
      <c r="K52" s="260"/>
      <c r="L52" s="260"/>
      <c r="M52" s="260"/>
      <c r="N52" s="252"/>
      <c r="O52" s="252"/>
      <c r="P52" s="252"/>
      <c r="Q52" s="252"/>
      <c r="R52" s="252"/>
      <c r="S52" s="252"/>
      <c r="T52" s="252"/>
      <c r="U52" s="252"/>
      <c r="V52" s="252"/>
      <c r="W52" s="252"/>
      <c r="X52" s="252"/>
      <c r="Y52" s="252"/>
      <c r="Z52" s="252"/>
    </row>
    <row r="53" spans="2:26">
      <c r="B53" s="260"/>
      <c r="C53" s="260"/>
      <c r="D53" s="260"/>
      <c r="E53" s="260"/>
      <c r="F53" s="260"/>
      <c r="G53" s="260"/>
      <c r="H53" s="260"/>
      <c r="I53" s="260"/>
      <c r="J53" s="260"/>
      <c r="K53" s="260"/>
      <c r="L53" s="260"/>
      <c r="M53" s="260"/>
      <c r="N53" s="252"/>
      <c r="O53" s="252"/>
      <c r="P53" s="252"/>
      <c r="Q53" s="252"/>
      <c r="R53" s="252"/>
      <c r="S53" s="252"/>
      <c r="T53" s="252"/>
      <c r="U53" s="252"/>
      <c r="V53" s="252"/>
      <c r="W53" s="252"/>
      <c r="X53" s="252"/>
      <c r="Y53" s="252"/>
      <c r="Z53" s="252"/>
    </row>
    <row r="54" spans="2:26">
      <c r="B54" s="260"/>
      <c r="C54" s="260"/>
      <c r="D54" s="260"/>
      <c r="E54" s="260"/>
      <c r="F54" s="260"/>
      <c r="G54" s="260"/>
      <c r="H54" s="260"/>
      <c r="I54" s="260"/>
      <c r="J54" s="260"/>
      <c r="K54" s="260"/>
      <c r="L54" s="260"/>
      <c r="M54" s="260"/>
      <c r="N54" s="252"/>
      <c r="O54" s="252"/>
      <c r="P54" s="252"/>
      <c r="Q54" s="252"/>
      <c r="R54" s="252"/>
      <c r="S54" s="252"/>
      <c r="T54" s="252"/>
      <c r="U54" s="252"/>
      <c r="V54" s="252"/>
      <c r="W54" s="252"/>
      <c r="X54" s="252"/>
      <c r="Y54" s="252"/>
      <c r="Z54" s="252"/>
    </row>
    <row r="55" spans="2:26">
      <c r="B55" s="260"/>
      <c r="C55" s="260"/>
      <c r="D55" s="260"/>
      <c r="E55" s="260"/>
      <c r="F55" s="260"/>
      <c r="G55" s="260"/>
      <c r="H55" s="260"/>
      <c r="I55" s="260"/>
      <c r="J55" s="260"/>
      <c r="K55" s="260"/>
      <c r="L55" s="260"/>
      <c r="M55" s="260"/>
      <c r="N55" s="252"/>
      <c r="O55" s="252"/>
      <c r="P55" s="252"/>
      <c r="Q55" s="252"/>
      <c r="R55" s="252"/>
      <c r="S55" s="252"/>
      <c r="T55" s="252"/>
      <c r="U55" s="252"/>
      <c r="V55" s="252"/>
      <c r="W55" s="252"/>
      <c r="X55" s="252"/>
      <c r="Y55" s="252"/>
      <c r="Z55" s="252"/>
    </row>
    <row r="56" spans="2:26">
      <c r="B56" s="260"/>
      <c r="C56" s="260"/>
      <c r="D56" s="260"/>
      <c r="E56" s="260"/>
      <c r="F56" s="260"/>
      <c r="G56" s="260"/>
      <c r="H56" s="260"/>
      <c r="I56" s="260"/>
      <c r="J56" s="260"/>
      <c r="K56" s="260"/>
      <c r="L56" s="260"/>
      <c r="M56" s="260"/>
      <c r="N56" s="252"/>
      <c r="O56" s="252"/>
      <c r="P56" s="252"/>
      <c r="Q56" s="252"/>
      <c r="R56" s="252"/>
      <c r="S56" s="252"/>
      <c r="T56" s="252"/>
      <c r="U56" s="252"/>
      <c r="V56" s="252"/>
      <c r="W56" s="252"/>
      <c r="X56" s="252"/>
      <c r="Y56" s="252"/>
      <c r="Z56" s="252"/>
    </row>
    <row r="57" spans="2:26">
      <c r="B57" s="260"/>
      <c r="C57" s="260"/>
      <c r="D57" s="260"/>
      <c r="E57" s="260"/>
      <c r="F57" s="260"/>
      <c r="G57" s="260"/>
      <c r="H57" s="260"/>
      <c r="I57" s="260"/>
      <c r="J57" s="260"/>
      <c r="K57" s="260"/>
      <c r="L57" s="260"/>
      <c r="M57" s="260"/>
      <c r="N57" s="252"/>
      <c r="O57" s="252"/>
      <c r="P57" s="252"/>
      <c r="Q57" s="252"/>
      <c r="R57" s="252"/>
      <c r="S57" s="252"/>
      <c r="T57" s="252"/>
      <c r="U57" s="252"/>
      <c r="V57" s="252"/>
      <c r="W57" s="252"/>
      <c r="X57" s="252"/>
      <c r="Y57" s="252"/>
      <c r="Z57" s="252"/>
    </row>
    <row r="58" spans="2:26">
      <c r="B58" s="260"/>
      <c r="C58" s="260"/>
      <c r="D58" s="260"/>
      <c r="E58" s="260"/>
      <c r="F58" s="260"/>
      <c r="G58" s="260"/>
      <c r="H58" s="260"/>
      <c r="I58" s="260"/>
      <c r="J58" s="260"/>
      <c r="K58" s="260"/>
      <c r="L58" s="260"/>
      <c r="M58" s="260"/>
      <c r="N58" s="252"/>
      <c r="O58" s="252"/>
      <c r="P58" s="252"/>
      <c r="Q58" s="252"/>
      <c r="R58" s="252"/>
      <c r="S58" s="252"/>
      <c r="T58" s="252"/>
      <c r="U58" s="252"/>
      <c r="V58" s="252"/>
      <c r="W58" s="252"/>
      <c r="X58" s="252"/>
      <c r="Y58" s="252"/>
      <c r="Z58" s="252"/>
    </row>
    <row r="59" spans="2:26">
      <c r="B59" s="260"/>
      <c r="C59" s="260"/>
      <c r="D59" s="260"/>
      <c r="E59" s="260"/>
      <c r="F59" s="260"/>
      <c r="G59" s="260"/>
      <c r="H59" s="260"/>
      <c r="I59" s="260"/>
      <c r="J59" s="260"/>
      <c r="K59" s="260"/>
      <c r="L59" s="260"/>
      <c r="M59" s="260"/>
      <c r="N59" s="252"/>
      <c r="O59" s="252"/>
      <c r="P59" s="252"/>
      <c r="Q59" s="252"/>
      <c r="R59" s="252"/>
      <c r="S59" s="252"/>
      <c r="T59" s="252"/>
      <c r="U59" s="252"/>
      <c r="V59" s="252"/>
      <c r="W59" s="252"/>
      <c r="X59" s="252"/>
      <c r="Y59" s="252"/>
      <c r="Z59" s="252"/>
    </row>
    <row r="60" spans="2:26">
      <c r="B60" s="260"/>
      <c r="C60" s="260"/>
      <c r="D60" s="260"/>
      <c r="E60" s="260"/>
      <c r="F60" s="260"/>
      <c r="G60" s="260"/>
      <c r="H60" s="260"/>
      <c r="I60" s="260"/>
      <c r="J60" s="260"/>
      <c r="K60" s="260"/>
      <c r="L60" s="260"/>
      <c r="M60" s="260"/>
      <c r="N60" s="252"/>
      <c r="O60" s="252"/>
      <c r="P60" s="252"/>
      <c r="Q60" s="252"/>
      <c r="R60" s="252"/>
      <c r="S60" s="252"/>
      <c r="T60" s="252"/>
      <c r="U60" s="252"/>
      <c r="V60" s="252"/>
      <c r="W60" s="252"/>
      <c r="X60" s="252"/>
      <c r="Y60" s="252"/>
      <c r="Z60" s="252"/>
    </row>
    <row r="61" spans="2:26">
      <c r="B61" s="260"/>
      <c r="C61" s="260"/>
      <c r="D61" s="260"/>
      <c r="E61" s="260"/>
      <c r="F61" s="260"/>
      <c r="G61" s="260"/>
      <c r="H61" s="260"/>
      <c r="I61" s="260"/>
      <c r="J61" s="260"/>
      <c r="K61" s="260"/>
      <c r="L61" s="260"/>
      <c r="M61" s="260"/>
      <c r="N61" s="252"/>
      <c r="O61" s="252"/>
      <c r="P61" s="252"/>
      <c r="Q61" s="252"/>
      <c r="R61" s="252"/>
      <c r="S61" s="252"/>
      <c r="T61" s="252"/>
      <c r="U61" s="252"/>
      <c r="V61" s="252"/>
      <c r="W61" s="252"/>
      <c r="X61" s="252"/>
      <c r="Y61" s="252"/>
      <c r="Z61" s="252"/>
    </row>
    <row r="62" spans="2:26">
      <c r="B62" s="260"/>
      <c r="C62" s="260"/>
      <c r="D62" s="260"/>
      <c r="E62" s="260"/>
      <c r="F62" s="260"/>
      <c r="G62" s="260"/>
      <c r="H62" s="260"/>
      <c r="I62" s="260"/>
      <c r="J62" s="260"/>
      <c r="K62" s="260"/>
      <c r="L62" s="260"/>
      <c r="M62" s="260"/>
      <c r="N62" s="252"/>
      <c r="O62" s="252"/>
      <c r="P62" s="252"/>
      <c r="Q62" s="252"/>
      <c r="R62" s="252"/>
      <c r="S62" s="252"/>
      <c r="T62" s="252"/>
      <c r="U62" s="252"/>
      <c r="V62" s="252"/>
      <c r="W62" s="252"/>
      <c r="X62" s="252"/>
      <c r="Y62" s="252"/>
      <c r="Z62" s="252"/>
    </row>
    <row r="63" spans="2:26">
      <c r="B63" s="260"/>
      <c r="C63" s="260"/>
      <c r="D63" s="260"/>
      <c r="E63" s="260"/>
      <c r="F63" s="260"/>
      <c r="G63" s="260"/>
      <c r="H63" s="260"/>
      <c r="I63" s="260"/>
      <c r="J63" s="260"/>
      <c r="K63" s="260"/>
      <c r="L63" s="260"/>
      <c r="M63" s="260"/>
      <c r="N63" s="252"/>
      <c r="O63" s="252"/>
      <c r="P63" s="252"/>
      <c r="Q63" s="252"/>
      <c r="R63" s="252"/>
      <c r="S63" s="252"/>
      <c r="T63" s="252"/>
      <c r="U63" s="252"/>
      <c r="V63" s="252"/>
      <c r="W63" s="252"/>
      <c r="X63" s="252"/>
      <c r="Y63" s="252"/>
      <c r="Z63" s="252"/>
    </row>
    <row r="64" spans="2:26">
      <c r="B64" s="260"/>
      <c r="C64" s="260"/>
      <c r="D64" s="260"/>
      <c r="E64" s="260"/>
      <c r="F64" s="260"/>
      <c r="G64" s="260"/>
      <c r="H64" s="260"/>
      <c r="I64" s="260"/>
      <c r="J64" s="260"/>
      <c r="K64" s="260"/>
      <c r="L64" s="260"/>
      <c r="M64" s="260"/>
      <c r="N64" s="252"/>
      <c r="O64" s="252"/>
      <c r="P64" s="252"/>
      <c r="Q64" s="252"/>
      <c r="R64" s="252"/>
      <c r="S64" s="252"/>
      <c r="T64" s="252"/>
      <c r="U64" s="252"/>
      <c r="V64" s="252"/>
      <c r="W64" s="252"/>
      <c r="X64" s="252"/>
      <c r="Y64" s="252"/>
      <c r="Z64" s="252"/>
    </row>
    <row r="65" spans="2:26">
      <c r="B65" s="260"/>
      <c r="C65" s="260"/>
      <c r="D65" s="260"/>
      <c r="E65" s="260"/>
      <c r="F65" s="260"/>
      <c r="G65" s="260"/>
      <c r="H65" s="260"/>
      <c r="I65" s="260"/>
      <c r="J65" s="260"/>
      <c r="K65" s="260"/>
      <c r="L65" s="260"/>
      <c r="M65" s="260"/>
      <c r="N65" s="252"/>
      <c r="O65" s="252"/>
      <c r="P65" s="252"/>
      <c r="Q65" s="252"/>
      <c r="R65" s="252"/>
      <c r="S65" s="252"/>
      <c r="T65" s="252"/>
      <c r="U65" s="252"/>
      <c r="V65" s="252"/>
      <c r="W65" s="252"/>
      <c r="X65" s="252"/>
      <c r="Y65" s="252"/>
      <c r="Z65" s="252"/>
    </row>
    <row r="66" spans="2:26">
      <c r="B66" s="260"/>
      <c r="C66" s="260"/>
      <c r="D66" s="260"/>
      <c r="E66" s="260"/>
      <c r="F66" s="260"/>
      <c r="G66" s="260"/>
      <c r="H66" s="260"/>
      <c r="I66" s="260"/>
      <c r="J66" s="260"/>
      <c r="K66" s="260"/>
      <c r="L66" s="260"/>
      <c r="M66" s="260"/>
      <c r="N66" s="252"/>
      <c r="O66" s="252"/>
      <c r="P66" s="252"/>
      <c r="Q66" s="252"/>
      <c r="R66" s="252"/>
      <c r="S66" s="252"/>
      <c r="T66" s="252"/>
      <c r="U66" s="252"/>
      <c r="V66" s="252"/>
      <c r="W66" s="252"/>
      <c r="X66" s="252"/>
      <c r="Y66" s="252"/>
      <c r="Z66" s="252"/>
    </row>
    <row r="67" spans="2:26">
      <c r="B67" s="260"/>
      <c r="C67" s="260"/>
      <c r="D67" s="260"/>
      <c r="E67" s="260"/>
      <c r="F67" s="260"/>
      <c r="G67" s="260"/>
      <c r="H67" s="260"/>
      <c r="I67" s="260"/>
      <c r="J67" s="260"/>
      <c r="K67" s="260"/>
      <c r="L67" s="260"/>
      <c r="M67" s="260"/>
      <c r="N67" s="252"/>
      <c r="O67" s="252"/>
      <c r="P67" s="252"/>
      <c r="Q67" s="252"/>
      <c r="R67" s="252"/>
      <c r="S67" s="252"/>
      <c r="T67" s="252"/>
      <c r="U67" s="252"/>
      <c r="V67" s="252"/>
      <c r="W67" s="252"/>
      <c r="X67" s="252"/>
      <c r="Y67" s="252"/>
      <c r="Z67" s="252"/>
    </row>
    <row r="68" spans="2:26">
      <c r="B68" s="260"/>
      <c r="C68" s="260"/>
      <c r="D68" s="260"/>
      <c r="E68" s="260"/>
      <c r="F68" s="260"/>
      <c r="G68" s="260"/>
      <c r="H68" s="260"/>
      <c r="I68" s="260"/>
      <c r="J68" s="260"/>
      <c r="K68" s="260"/>
      <c r="L68" s="260"/>
      <c r="M68" s="260"/>
      <c r="N68" s="252"/>
      <c r="O68" s="252"/>
      <c r="P68" s="252"/>
      <c r="Q68" s="252"/>
      <c r="R68" s="252"/>
      <c r="S68" s="252"/>
      <c r="T68" s="252"/>
      <c r="U68" s="252"/>
      <c r="V68" s="252"/>
      <c r="W68" s="252"/>
      <c r="X68" s="252"/>
      <c r="Y68" s="252"/>
      <c r="Z68" s="252"/>
    </row>
    <row r="69" spans="2:26">
      <c r="B69" s="260"/>
      <c r="C69" s="260"/>
      <c r="D69" s="260"/>
      <c r="E69" s="260"/>
      <c r="F69" s="260"/>
      <c r="G69" s="260"/>
      <c r="H69" s="260"/>
      <c r="I69" s="260"/>
      <c r="J69" s="260"/>
      <c r="K69" s="260"/>
      <c r="L69" s="260"/>
      <c r="M69" s="260"/>
      <c r="N69" s="252"/>
      <c r="O69" s="252"/>
      <c r="P69" s="252"/>
      <c r="Q69" s="252"/>
      <c r="R69" s="252"/>
      <c r="S69" s="252"/>
      <c r="T69" s="252"/>
      <c r="U69" s="252"/>
      <c r="V69" s="252"/>
      <c r="W69" s="252"/>
      <c r="X69" s="252"/>
      <c r="Y69" s="252"/>
      <c r="Z69" s="252"/>
    </row>
    <row r="70" spans="2:26">
      <c r="B70" s="260"/>
      <c r="C70" s="260"/>
      <c r="D70" s="260"/>
      <c r="E70" s="260"/>
      <c r="F70" s="260"/>
      <c r="G70" s="260"/>
      <c r="H70" s="260"/>
      <c r="I70" s="260"/>
      <c r="J70" s="260"/>
      <c r="K70" s="260"/>
      <c r="L70" s="260"/>
      <c r="M70" s="260"/>
      <c r="N70" s="252"/>
      <c r="O70" s="252"/>
      <c r="P70" s="252"/>
      <c r="Q70" s="252"/>
      <c r="R70" s="252"/>
      <c r="S70" s="252"/>
      <c r="T70" s="252"/>
      <c r="U70" s="252"/>
      <c r="V70" s="252"/>
      <c r="W70" s="252"/>
      <c r="X70" s="252"/>
      <c r="Y70" s="252"/>
      <c r="Z70" s="252"/>
    </row>
  </sheetData>
  <mergeCells count="23">
    <mergeCell ref="K3:K4"/>
    <mergeCell ref="B9:B10"/>
    <mergeCell ref="C9:C10"/>
    <mergeCell ref="D9:D10"/>
    <mergeCell ref="E9:E10"/>
    <mergeCell ref="F9:F10"/>
    <mergeCell ref="G9:G10"/>
    <mergeCell ref="B3:B4"/>
    <mergeCell ref="C3:C4"/>
    <mergeCell ref="D3:D4"/>
    <mergeCell ref="E3:E4"/>
    <mergeCell ref="F3:F4"/>
    <mergeCell ref="G3:G4"/>
    <mergeCell ref="B15:B16"/>
    <mergeCell ref="C15:H16"/>
    <mergeCell ref="H3:H4"/>
    <mergeCell ref="I3:I4"/>
    <mergeCell ref="J3:J4"/>
    <mergeCell ref="C17:H17"/>
    <mergeCell ref="H9:H10"/>
    <mergeCell ref="I9:I10"/>
    <mergeCell ref="J9:J10"/>
    <mergeCell ref="K9:K10"/>
  </mergeCells>
  <phoneticPr fontId="1"/>
  <printOptions horizontalCentered="1"/>
  <pageMargins left="0.19685039370078741" right="0.19685039370078741" top="0.27559055118110237" bottom="0.19685039370078741" header="0.59055118110236227" footer="0.39370078740157483"/>
  <pageSetup paperSize="9" scale="105" orientation="landscape" r:id="rId1"/>
  <extLst>
    <ext xmlns:x14="http://schemas.microsoft.com/office/spreadsheetml/2009/9/main" uri="{78C0D931-6437-407d-A8EE-F0AAD7539E65}">
      <x14:conditionalFormattings>
        <x14:conditionalFormatting xmlns:xm="http://schemas.microsoft.com/office/excel/2006/main">
          <x14:cfRule type="expression" priority="1" id="{F027492D-62BA-4AAC-9FA7-A69E64E02A44}">
            <xm:f>貸借対照表!$Z$4="（単位：千円）"</xm:f>
            <x14:dxf>
              <numFmt numFmtId="179" formatCode="#,##0,;&quot;△ &quot;#,##0,;\-"/>
            </x14:dxf>
          </x14:cfRule>
          <xm:sqref>B11:K11 B17 B5:J5</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70"/>
  <sheetViews>
    <sheetView showGridLines="0" zoomScale="85" zoomScaleNormal="85" zoomScaleSheetLayoutView="85" workbookViewId="0"/>
  </sheetViews>
  <sheetFormatPr defaultColWidth="9.109375" defaultRowHeight="13.2"/>
  <cols>
    <col min="1" max="1" width="5.88671875" style="4" customWidth="1"/>
    <col min="2" max="7" width="19" style="4" customWidth="1"/>
    <col min="8" max="8" width="1" style="4" customWidth="1"/>
    <col min="9" max="16384" width="9.109375" style="4"/>
  </cols>
  <sheetData>
    <row r="1" spans="2:26" ht="49.5" customHeight="1"/>
    <row r="2" spans="2:26" ht="15.75" customHeight="1">
      <c r="B2" s="286" t="s">
        <v>353</v>
      </c>
      <c r="G2" s="287" t="str">
        <f>貸借対照表!$Z$4</f>
        <v>（単位：千円）</v>
      </c>
    </row>
    <row r="3" spans="2:26" s="3" customFormat="1" ht="23.1" customHeight="1">
      <c r="B3" s="565" t="s">
        <v>354</v>
      </c>
      <c r="C3" s="565" t="s">
        <v>355</v>
      </c>
      <c r="D3" s="565" t="s">
        <v>356</v>
      </c>
      <c r="E3" s="567" t="s">
        <v>357</v>
      </c>
      <c r="F3" s="568"/>
      <c r="G3" s="565" t="s">
        <v>358</v>
      </c>
      <c r="H3" s="154"/>
    </row>
    <row r="4" spans="2:26" s="3" customFormat="1" ht="23.1" customHeight="1">
      <c r="B4" s="566"/>
      <c r="C4" s="566"/>
      <c r="D4" s="566"/>
      <c r="E4" s="174" t="s">
        <v>359</v>
      </c>
      <c r="F4" s="174" t="s">
        <v>360</v>
      </c>
      <c r="G4" s="566"/>
      <c r="H4" s="154"/>
    </row>
    <row r="5" spans="2:26" s="3" customFormat="1" ht="27" customHeight="1">
      <c r="B5" s="178" t="s">
        <v>361</v>
      </c>
      <c r="C5" s="361">
        <v>2953314000</v>
      </c>
      <c r="D5" s="371">
        <v>0</v>
      </c>
      <c r="E5" s="371">
        <v>0</v>
      </c>
      <c r="F5" s="361">
        <v>118575000</v>
      </c>
      <c r="G5" s="361">
        <f t="shared" ref="G5:G6" si="0">SUM(C5:D5)-SUM(E5:F5)</f>
        <v>2834739000</v>
      </c>
      <c r="H5" s="149"/>
      <c r="I5" s="5"/>
      <c r="J5" s="5"/>
      <c r="K5" s="5"/>
      <c r="L5" s="5"/>
      <c r="M5" s="5"/>
      <c r="N5" s="5"/>
      <c r="O5" s="5"/>
      <c r="P5" s="5"/>
      <c r="Q5" s="5"/>
      <c r="R5" s="5"/>
      <c r="S5" s="5"/>
      <c r="T5" s="5"/>
      <c r="U5" s="5"/>
      <c r="V5" s="5"/>
      <c r="W5" s="5"/>
      <c r="X5" s="5"/>
      <c r="Y5" s="5"/>
      <c r="Z5" s="5"/>
    </row>
    <row r="6" spans="2:26" s="3" customFormat="1" ht="27" customHeight="1">
      <c r="B6" s="178" t="s">
        <v>362</v>
      </c>
      <c r="C6" s="361">
        <v>232392</v>
      </c>
      <c r="D6" s="371">
        <v>0</v>
      </c>
      <c r="E6" s="371">
        <v>0</v>
      </c>
      <c r="F6" s="361">
        <v>33293</v>
      </c>
      <c r="G6" s="361">
        <f t="shared" si="0"/>
        <v>199099</v>
      </c>
      <c r="H6" s="149"/>
      <c r="I6" s="5"/>
      <c r="J6" s="5"/>
      <c r="K6" s="5"/>
      <c r="L6" s="5"/>
      <c r="M6" s="5"/>
      <c r="N6" s="5"/>
      <c r="O6" s="5"/>
      <c r="P6" s="5"/>
      <c r="Q6" s="5"/>
      <c r="R6" s="5"/>
      <c r="S6" s="5"/>
      <c r="T6" s="5"/>
      <c r="U6" s="5"/>
      <c r="V6" s="5"/>
      <c r="W6" s="5"/>
      <c r="X6" s="5"/>
      <c r="Y6" s="5"/>
      <c r="Z6" s="5"/>
    </row>
    <row r="7" spans="2:26" s="3" customFormat="1" ht="27" customHeight="1">
      <c r="B7" s="178" t="s">
        <v>363</v>
      </c>
      <c r="C7" s="361">
        <v>128182759</v>
      </c>
      <c r="D7" s="361">
        <v>195653593</v>
      </c>
      <c r="E7" s="361">
        <v>128182759</v>
      </c>
      <c r="F7" s="371">
        <v>0</v>
      </c>
      <c r="G7" s="361">
        <f>SUM(C7:D7)-SUM(E7:F7)</f>
        <v>195653593</v>
      </c>
      <c r="H7" s="149"/>
      <c r="I7" s="5"/>
      <c r="J7" s="5"/>
      <c r="K7" s="5"/>
      <c r="L7" s="5"/>
      <c r="M7" s="5"/>
      <c r="N7" s="5"/>
      <c r="O7" s="5"/>
      <c r="P7" s="5"/>
      <c r="Q7" s="5"/>
      <c r="R7" s="5"/>
      <c r="S7" s="5"/>
      <c r="T7" s="5"/>
      <c r="U7" s="5"/>
      <c r="V7" s="5"/>
      <c r="W7" s="5"/>
      <c r="X7" s="5"/>
      <c r="Y7" s="5"/>
      <c r="Z7" s="5"/>
    </row>
    <row r="8" spans="2:26" s="3" customFormat="1" ht="29.1" customHeight="1">
      <c r="B8" s="180" t="s">
        <v>101</v>
      </c>
      <c r="C8" s="361">
        <f>IF(SUM(C5:C7)=0,"-",SUM(C5:C7))</f>
        <v>3081729151</v>
      </c>
      <c r="D8" s="361">
        <f t="shared" ref="D8:G8" si="1">IF(SUM(D5:D7)=0,"-",SUM(D5:D7))</f>
        <v>195653593</v>
      </c>
      <c r="E8" s="361">
        <f t="shared" si="1"/>
        <v>128182759</v>
      </c>
      <c r="F8" s="361">
        <f t="shared" si="1"/>
        <v>118608293</v>
      </c>
      <c r="G8" s="361">
        <f t="shared" si="1"/>
        <v>3030591692</v>
      </c>
      <c r="H8" s="149"/>
      <c r="I8" s="5"/>
      <c r="J8" s="5"/>
      <c r="K8" s="5"/>
      <c r="L8" s="5"/>
      <c r="M8" s="5"/>
      <c r="N8" s="5"/>
      <c r="O8" s="5"/>
      <c r="P8" s="5"/>
      <c r="Q8" s="5"/>
      <c r="R8" s="5"/>
      <c r="S8" s="5"/>
      <c r="T8" s="5"/>
      <c r="U8" s="5"/>
      <c r="V8" s="5"/>
      <c r="W8" s="5"/>
      <c r="X8" s="5"/>
      <c r="Y8" s="5"/>
      <c r="Z8" s="5"/>
    </row>
    <row r="9" spans="2:26" ht="5.25" customHeight="1">
      <c r="B9" s="30"/>
      <c r="C9" s="30"/>
      <c r="D9" s="30"/>
      <c r="E9" s="30"/>
      <c r="F9" s="30"/>
      <c r="G9" s="30"/>
      <c r="H9" s="30"/>
      <c r="I9" s="30"/>
      <c r="J9" s="30"/>
      <c r="K9" s="30"/>
      <c r="L9" s="30"/>
      <c r="M9" s="30"/>
      <c r="N9" s="30"/>
      <c r="O9" s="30"/>
      <c r="P9" s="30"/>
      <c r="Q9" s="30"/>
      <c r="R9" s="30"/>
      <c r="S9" s="30"/>
      <c r="T9" s="30"/>
      <c r="U9" s="30"/>
      <c r="V9" s="30"/>
      <c r="W9" s="30"/>
      <c r="X9" s="30"/>
      <c r="Y9" s="30"/>
      <c r="Z9" s="30"/>
    </row>
    <row r="10" spans="2:26">
      <c r="B10" s="30"/>
      <c r="C10" s="30"/>
      <c r="D10" s="30"/>
      <c r="E10" s="30"/>
      <c r="F10" s="30"/>
      <c r="G10" s="30"/>
      <c r="H10" s="30"/>
      <c r="I10" s="30"/>
      <c r="J10" s="30"/>
      <c r="K10" s="30"/>
      <c r="L10" s="30"/>
      <c r="M10" s="30"/>
      <c r="N10" s="30"/>
      <c r="O10" s="30"/>
      <c r="P10" s="30"/>
      <c r="Q10" s="30"/>
      <c r="R10" s="30"/>
      <c r="S10" s="30"/>
      <c r="T10" s="30"/>
      <c r="U10" s="30"/>
      <c r="V10" s="30"/>
      <c r="W10" s="30"/>
      <c r="X10" s="30"/>
      <c r="Y10" s="30"/>
      <c r="Z10" s="30"/>
    </row>
    <row r="11" spans="2:26">
      <c r="B11" s="30"/>
      <c r="C11" s="30"/>
      <c r="D11" s="30"/>
      <c r="E11" s="30"/>
      <c r="F11" s="30"/>
      <c r="G11" s="30"/>
      <c r="H11" s="30"/>
      <c r="I11" s="30"/>
      <c r="J11" s="30"/>
      <c r="K11" s="30"/>
      <c r="L11" s="30"/>
      <c r="M11" s="30"/>
      <c r="N11" s="30"/>
      <c r="O11" s="30"/>
      <c r="P11" s="30"/>
      <c r="Q11" s="30"/>
      <c r="R11" s="30"/>
      <c r="S11" s="30"/>
      <c r="T11" s="30"/>
      <c r="U11" s="30"/>
      <c r="V11" s="30"/>
      <c r="W11" s="30"/>
      <c r="X11" s="30"/>
      <c r="Y11" s="30"/>
      <c r="Z11" s="30"/>
    </row>
    <row r="12" spans="2:26">
      <c r="B12" s="30"/>
      <c r="C12" s="30"/>
      <c r="D12" s="30"/>
      <c r="E12" s="30"/>
      <c r="F12" s="30"/>
      <c r="G12" s="30"/>
      <c r="H12" s="30"/>
      <c r="I12" s="30"/>
      <c r="J12" s="30"/>
      <c r="K12" s="30"/>
      <c r="L12" s="30"/>
      <c r="M12" s="30"/>
      <c r="N12" s="30"/>
      <c r="O12" s="30"/>
      <c r="P12" s="30"/>
      <c r="Q12" s="30"/>
      <c r="R12" s="30"/>
      <c r="S12" s="30"/>
      <c r="T12" s="30"/>
      <c r="U12" s="30"/>
      <c r="V12" s="30"/>
      <c r="W12" s="30"/>
      <c r="X12" s="30"/>
      <c r="Y12" s="30"/>
      <c r="Z12" s="30"/>
    </row>
    <row r="13" spans="2:26">
      <c r="B13" s="30"/>
      <c r="C13" s="30"/>
      <c r="D13" s="30"/>
      <c r="E13" s="30"/>
      <c r="F13" s="30"/>
      <c r="G13" s="30"/>
      <c r="H13" s="30"/>
      <c r="I13" s="30"/>
      <c r="J13" s="30"/>
      <c r="K13" s="30"/>
      <c r="L13" s="30"/>
      <c r="M13" s="30"/>
      <c r="N13" s="30"/>
      <c r="O13" s="30"/>
      <c r="P13" s="30"/>
      <c r="Q13" s="30"/>
      <c r="R13" s="30"/>
      <c r="S13" s="30"/>
      <c r="T13" s="30"/>
      <c r="U13" s="30"/>
      <c r="V13" s="30"/>
      <c r="W13" s="30"/>
      <c r="X13" s="30"/>
      <c r="Y13" s="30"/>
      <c r="Z13" s="30"/>
    </row>
    <row r="14" spans="2:26">
      <c r="B14" s="30"/>
      <c r="C14" s="30"/>
      <c r="D14" s="30"/>
      <c r="E14" s="30"/>
      <c r="F14" s="30"/>
      <c r="G14" s="30"/>
      <c r="H14" s="30"/>
      <c r="I14" s="30"/>
      <c r="J14" s="30"/>
      <c r="K14" s="30"/>
      <c r="L14" s="30"/>
      <c r="M14" s="30"/>
      <c r="N14" s="30"/>
      <c r="O14" s="30"/>
      <c r="P14" s="30"/>
      <c r="Q14" s="30"/>
      <c r="R14" s="30"/>
      <c r="S14" s="30"/>
      <c r="T14" s="30"/>
      <c r="U14" s="30"/>
      <c r="V14" s="30"/>
      <c r="W14" s="30"/>
      <c r="X14" s="30"/>
      <c r="Y14" s="30"/>
      <c r="Z14" s="30"/>
    </row>
    <row r="15" spans="2:26">
      <c r="B15" s="30"/>
      <c r="C15" s="30"/>
      <c r="D15" s="30"/>
      <c r="E15" s="30"/>
      <c r="F15" s="30"/>
      <c r="G15" s="30"/>
      <c r="H15" s="30"/>
      <c r="I15" s="30"/>
      <c r="J15" s="30"/>
      <c r="K15" s="30"/>
      <c r="L15" s="30"/>
      <c r="M15" s="30"/>
      <c r="N15" s="30"/>
      <c r="O15" s="30"/>
      <c r="P15" s="30"/>
      <c r="Q15" s="30"/>
      <c r="R15" s="30"/>
      <c r="S15" s="30"/>
      <c r="T15" s="30"/>
      <c r="U15" s="30"/>
      <c r="V15" s="30"/>
      <c r="W15" s="30"/>
      <c r="X15" s="30"/>
      <c r="Y15" s="30"/>
      <c r="Z15" s="30"/>
    </row>
    <row r="16" spans="2:26">
      <c r="B16" s="30"/>
      <c r="C16" s="30"/>
      <c r="D16" s="30"/>
      <c r="E16" s="30"/>
      <c r="F16" s="30"/>
      <c r="G16" s="30"/>
      <c r="H16" s="30"/>
      <c r="I16" s="30"/>
      <c r="J16" s="30"/>
      <c r="K16" s="30"/>
      <c r="L16" s="30"/>
      <c r="M16" s="30"/>
      <c r="N16" s="30"/>
      <c r="O16" s="30"/>
      <c r="P16" s="30"/>
      <c r="Q16" s="30"/>
      <c r="R16" s="30"/>
      <c r="S16" s="30"/>
      <c r="T16" s="30"/>
      <c r="U16" s="30"/>
      <c r="V16" s="30"/>
      <c r="W16" s="30"/>
      <c r="X16" s="30"/>
      <c r="Y16" s="30"/>
      <c r="Z16" s="30"/>
    </row>
    <row r="17" spans="2:26">
      <c r="B17" s="30"/>
      <c r="C17" s="30"/>
      <c r="D17" s="30"/>
      <c r="E17" s="30"/>
      <c r="F17" s="30"/>
      <c r="G17" s="30"/>
      <c r="H17" s="30"/>
      <c r="I17" s="30"/>
      <c r="J17" s="30"/>
      <c r="K17" s="30"/>
      <c r="L17" s="30"/>
      <c r="M17" s="30"/>
      <c r="N17" s="30"/>
      <c r="O17" s="30"/>
      <c r="P17" s="30"/>
      <c r="Q17" s="30"/>
      <c r="R17" s="30"/>
      <c r="S17" s="30"/>
      <c r="T17" s="30"/>
      <c r="U17" s="30"/>
      <c r="V17" s="30"/>
      <c r="W17" s="30"/>
      <c r="X17" s="30"/>
      <c r="Y17" s="30"/>
      <c r="Z17" s="30"/>
    </row>
    <row r="18" spans="2:26">
      <c r="B18" s="30"/>
      <c r="C18" s="30"/>
      <c r="D18" s="30"/>
      <c r="E18" s="30"/>
      <c r="F18" s="30"/>
      <c r="G18" s="30"/>
      <c r="H18" s="30"/>
      <c r="I18" s="30"/>
      <c r="J18" s="30"/>
      <c r="K18" s="30"/>
      <c r="L18" s="30"/>
      <c r="M18" s="30"/>
      <c r="N18" s="30"/>
      <c r="O18" s="30"/>
      <c r="P18" s="30"/>
      <c r="Q18" s="30"/>
      <c r="R18" s="30"/>
      <c r="S18" s="30"/>
      <c r="T18" s="30"/>
      <c r="U18" s="30"/>
      <c r="V18" s="30"/>
      <c r="W18" s="30"/>
      <c r="X18" s="30"/>
      <c r="Y18" s="30"/>
      <c r="Z18" s="30"/>
    </row>
    <row r="19" spans="2:26">
      <c r="B19" s="30"/>
      <c r="C19" s="30"/>
      <c r="D19" s="30"/>
      <c r="E19" s="30"/>
      <c r="F19" s="30"/>
      <c r="G19" s="30"/>
      <c r="H19" s="30"/>
      <c r="I19" s="30"/>
      <c r="J19" s="30"/>
      <c r="K19" s="30"/>
      <c r="L19" s="30"/>
      <c r="M19" s="30"/>
      <c r="N19" s="30"/>
      <c r="O19" s="30"/>
      <c r="P19" s="30"/>
      <c r="Q19" s="30"/>
      <c r="R19" s="30"/>
      <c r="S19" s="30"/>
      <c r="T19" s="30"/>
      <c r="U19" s="30"/>
      <c r="V19" s="30"/>
      <c r="W19" s="30"/>
      <c r="X19" s="30"/>
      <c r="Y19" s="30"/>
      <c r="Z19" s="30"/>
    </row>
    <row r="20" spans="2:26">
      <c r="B20" s="30"/>
      <c r="C20" s="30"/>
      <c r="D20" s="30"/>
      <c r="E20" s="30"/>
      <c r="F20" s="30"/>
      <c r="G20" s="30"/>
      <c r="H20" s="30"/>
      <c r="I20" s="30"/>
      <c r="J20" s="30"/>
      <c r="K20" s="30"/>
      <c r="L20" s="30"/>
      <c r="M20" s="30"/>
      <c r="N20" s="30"/>
      <c r="O20" s="30"/>
      <c r="P20" s="30"/>
      <c r="Q20" s="30"/>
      <c r="R20" s="30"/>
      <c r="S20" s="30"/>
      <c r="T20" s="30"/>
      <c r="U20" s="30"/>
      <c r="V20" s="30"/>
      <c r="W20" s="30"/>
      <c r="X20" s="30"/>
      <c r="Y20" s="30"/>
      <c r="Z20" s="30"/>
    </row>
    <row r="21" spans="2:26">
      <c r="B21" s="30"/>
      <c r="C21" s="30"/>
      <c r="D21" s="30"/>
      <c r="E21" s="30"/>
      <c r="F21" s="30"/>
      <c r="G21" s="30"/>
      <c r="H21" s="30"/>
      <c r="I21" s="30"/>
      <c r="J21" s="30"/>
      <c r="K21" s="30"/>
      <c r="L21" s="30"/>
      <c r="M21" s="30"/>
      <c r="N21" s="30"/>
      <c r="O21" s="30"/>
      <c r="P21" s="30"/>
      <c r="Q21" s="30"/>
      <c r="R21" s="30"/>
      <c r="S21" s="30"/>
      <c r="T21" s="30"/>
      <c r="U21" s="30"/>
      <c r="V21" s="30"/>
      <c r="W21" s="30"/>
      <c r="X21" s="30"/>
      <c r="Y21" s="30"/>
      <c r="Z21" s="30"/>
    </row>
    <row r="22" spans="2:26">
      <c r="B22" s="30"/>
      <c r="C22" s="30"/>
      <c r="D22" s="30"/>
      <c r="E22" s="30"/>
      <c r="F22" s="30"/>
      <c r="G22" s="30"/>
      <c r="H22" s="30"/>
      <c r="I22" s="30"/>
      <c r="J22" s="30"/>
      <c r="K22" s="30"/>
      <c r="L22" s="30"/>
      <c r="M22" s="30"/>
      <c r="N22" s="30"/>
      <c r="O22" s="30"/>
      <c r="P22" s="30"/>
      <c r="Q22" s="30"/>
      <c r="R22" s="30"/>
      <c r="S22" s="30"/>
      <c r="T22" s="30"/>
      <c r="U22" s="30"/>
      <c r="V22" s="30"/>
      <c r="W22" s="30"/>
      <c r="X22" s="30"/>
      <c r="Y22" s="30"/>
      <c r="Z22" s="30"/>
    </row>
    <row r="23" spans="2:26">
      <c r="B23" s="30"/>
      <c r="C23" s="30"/>
      <c r="D23" s="30"/>
      <c r="E23" s="30"/>
      <c r="F23" s="30"/>
      <c r="G23" s="30"/>
      <c r="H23" s="30"/>
      <c r="I23" s="30"/>
      <c r="J23" s="30"/>
      <c r="K23" s="30"/>
      <c r="L23" s="30"/>
      <c r="M23" s="30"/>
      <c r="N23" s="30"/>
      <c r="O23" s="30"/>
      <c r="P23" s="30"/>
      <c r="Q23" s="30"/>
      <c r="R23" s="30"/>
      <c r="S23" s="30"/>
      <c r="T23" s="30"/>
      <c r="U23" s="30"/>
      <c r="V23" s="30"/>
      <c r="W23" s="30"/>
      <c r="X23" s="30"/>
      <c r="Y23" s="30"/>
      <c r="Z23" s="30"/>
    </row>
    <row r="24" spans="2:26">
      <c r="B24" s="30"/>
      <c r="C24" s="30"/>
      <c r="D24" s="30"/>
      <c r="E24" s="30"/>
      <c r="F24" s="30"/>
      <c r="G24" s="30"/>
      <c r="H24" s="30"/>
      <c r="I24" s="30"/>
      <c r="J24" s="30"/>
      <c r="K24" s="30"/>
      <c r="L24" s="30"/>
      <c r="M24" s="30"/>
      <c r="N24" s="30"/>
      <c r="O24" s="30"/>
      <c r="P24" s="30"/>
      <c r="Q24" s="30"/>
      <c r="R24" s="30"/>
      <c r="S24" s="30"/>
      <c r="T24" s="30"/>
      <c r="U24" s="30"/>
      <c r="V24" s="30"/>
      <c r="W24" s="30"/>
      <c r="X24" s="30"/>
      <c r="Y24" s="30"/>
      <c r="Z24" s="30"/>
    </row>
    <row r="25" spans="2:26">
      <c r="B25" s="30"/>
      <c r="C25" s="30"/>
      <c r="D25" s="30"/>
      <c r="E25" s="30"/>
      <c r="F25" s="30"/>
      <c r="G25" s="30"/>
      <c r="H25" s="30"/>
      <c r="I25" s="30"/>
      <c r="J25" s="30"/>
      <c r="K25" s="30"/>
      <c r="L25" s="30"/>
      <c r="M25" s="30"/>
      <c r="N25" s="30"/>
      <c r="O25" s="30"/>
      <c r="P25" s="30"/>
      <c r="Q25" s="30"/>
      <c r="R25" s="30"/>
      <c r="S25" s="30"/>
      <c r="T25" s="30"/>
      <c r="U25" s="30"/>
      <c r="V25" s="30"/>
      <c r="W25" s="30"/>
      <c r="X25" s="30"/>
      <c r="Y25" s="30"/>
      <c r="Z25" s="30"/>
    </row>
    <row r="26" spans="2:26">
      <c r="B26" s="30"/>
      <c r="C26" s="30"/>
      <c r="D26" s="30"/>
      <c r="E26" s="30"/>
      <c r="F26" s="30"/>
      <c r="G26" s="30"/>
      <c r="H26" s="30"/>
      <c r="I26" s="30"/>
      <c r="J26" s="30"/>
      <c r="K26" s="30"/>
      <c r="L26" s="30"/>
      <c r="M26" s="30"/>
      <c r="N26" s="30"/>
      <c r="O26" s="30"/>
      <c r="P26" s="30"/>
      <c r="Q26" s="30"/>
      <c r="R26" s="30"/>
      <c r="S26" s="30"/>
      <c r="T26" s="30"/>
      <c r="U26" s="30"/>
      <c r="V26" s="30"/>
      <c r="W26" s="30"/>
      <c r="X26" s="30"/>
      <c r="Y26" s="30"/>
      <c r="Z26" s="30"/>
    </row>
    <row r="27" spans="2:26">
      <c r="B27" s="30"/>
      <c r="C27" s="30"/>
      <c r="D27" s="30"/>
      <c r="E27" s="30"/>
      <c r="F27" s="30"/>
      <c r="G27" s="30"/>
      <c r="H27" s="30"/>
      <c r="I27" s="30"/>
      <c r="J27" s="30"/>
      <c r="K27" s="30"/>
      <c r="L27" s="30"/>
      <c r="M27" s="30"/>
      <c r="N27" s="30"/>
      <c r="O27" s="30"/>
      <c r="P27" s="30"/>
      <c r="Q27" s="30"/>
      <c r="R27" s="30"/>
      <c r="S27" s="30"/>
      <c r="T27" s="30"/>
      <c r="U27" s="30"/>
      <c r="V27" s="30"/>
      <c r="W27" s="30"/>
      <c r="X27" s="30"/>
      <c r="Y27" s="30"/>
      <c r="Z27" s="30"/>
    </row>
    <row r="28" spans="2:26">
      <c r="B28" s="30"/>
      <c r="C28" s="30"/>
      <c r="D28" s="30"/>
      <c r="E28" s="30"/>
      <c r="F28" s="30"/>
      <c r="G28" s="30"/>
      <c r="H28" s="30"/>
      <c r="I28" s="30"/>
      <c r="J28" s="30"/>
      <c r="K28" s="30"/>
      <c r="L28" s="30"/>
      <c r="M28" s="30"/>
      <c r="N28" s="30"/>
      <c r="O28" s="30"/>
      <c r="P28" s="30"/>
      <c r="Q28" s="30"/>
      <c r="R28" s="30"/>
      <c r="S28" s="30"/>
      <c r="T28" s="30"/>
      <c r="U28" s="30"/>
      <c r="V28" s="30"/>
      <c r="W28" s="30"/>
      <c r="X28" s="30"/>
      <c r="Y28" s="30"/>
      <c r="Z28" s="30"/>
    </row>
    <row r="29" spans="2:26">
      <c r="B29" s="30"/>
      <c r="C29" s="30"/>
      <c r="D29" s="30"/>
      <c r="E29" s="30"/>
      <c r="F29" s="30"/>
      <c r="G29" s="30"/>
      <c r="H29" s="30"/>
      <c r="I29" s="30"/>
      <c r="J29" s="30"/>
      <c r="K29" s="30"/>
      <c r="L29" s="30"/>
      <c r="M29" s="30"/>
      <c r="N29" s="30"/>
      <c r="O29" s="30"/>
      <c r="P29" s="30"/>
      <c r="Q29" s="30"/>
      <c r="R29" s="30"/>
      <c r="S29" s="30"/>
      <c r="T29" s="30"/>
      <c r="U29" s="30"/>
      <c r="V29" s="30"/>
      <c r="W29" s="30"/>
      <c r="X29" s="30"/>
      <c r="Y29" s="30"/>
      <c r="Z29" s="30"/>
    </row>
    <row r="30" spans="2:26">
      <c r="B30" s="30"/>
      <c r="C30" s="30"/>
      <c r="D30" s="30"/>
      <c r="E30" s="30"/>
      <c r="F30" s="30"/>
      <c r="G30" s="30"/>
      <c r="H30" s="30"/>
      <c r="I30" s="30"/>
      <c r="J30" s="30"/>
      <c r="K30" s="30"/>
      <c r="L30" s="30"/>
      <c r="M30" s="30"/>
      <c r="N30" s="30"/>
      <c r="O30" s="30"/>
      <c r="P30" s="30"/>
      <c r="Q30" s="30"/>
      <c r="R30" s="30"/>
      <c r="S30" s="30"/>
      <c r="T30" s="30"/>
      <c r="U30" s="30"/>
      <c r="V30" s="30"/>
      <c r="W30" s="30"/>
      <c r="X30" s="30"/>
      <c r="Y30" s="30"/>
      <c r="Z30" s="30"/>
    </row>
    <row r="31" spans="2:26">
      <c r="B31" s="30"/>
      <c r="C31" s="30"/>
      <c r="D31" s="30"/>
      <c r="E31" s="30"/>
      <c r="F31" s="30"/>
      <c r="G31" s="30"/>
      <c r="H31" s="30"/>
      <c r="I31" s="30"/>
      <c r="J31" s="30"/>
      <c r="K31" s="30"/>
      <c r="L31" s="30"/>
      <c r="M31" s="30"/>
      <c r="N31" s="30"/>
      <c r="O31" s="30"/>
      <c r="P31" s="30"/>
      <c r="Q31" s="30"/>
      <c r="R31" s="30"/>
      <c r="S31" s="30"/>
      <c r="T31" s="30"/>
      <c r="U31" s="30"/>
      <c r="V31" s="30"/>
      <c r="W31" s="30"/>
      <c r="X31" s="30"/>
      <c r="Y31" s="30"/>
      <c r="Z31" s="30"/>
    </row>
    <row r="32" spans="2:26">
      <c r="B32" s="30"/>
      <c r="C32" s="30"/>
      <c r="D32" s="30"/>
      <c r="E32" s="30"/>
      <c r="F32" s="30"/>
      <c r="G32" s="30"/>
      <c r="H32" s="30"/>
      <c r="I32" s="30"/>
      <c r="J32" s="30"/>
      <c r="K32" s="30"/>
      <c r="L32" s="30"/>
      <c r="M32" s="30"/>
      <c r="N32" s="30"/>
      <c r="O32" s="30"/>
      <c r="P32" s="30"/>
      <c r="Q32" s="30"/>
      <c r="R32" s="30"/>
      <c r="S32" s="30"/>
      <c r="T32" s="30"/>
      <c r="U32" s="30"/>
      <c r="V32" s="30"/>
      <c r="W32" s="30"/>
      <c r="X32" s="30"/>
      <c r="Y32" s="30"/>
      <c r="Z32" s="30"/>
    </row>
    <row r="33" spans="2:26">
      <c r="B33" s="30"/>
      <c r="C33" s="30"/>
      <c r="D33" s="30"/>
      <c r="E33" s="30"/>
      <c r="F33" s="30"/>
      <c r="G33" s="30"/>
      <c r="H33" s="30"/>
      <c r="I33" s="30"/>
      <c r="J33" s="30"/>
      <c r="K33" s="30"/>
      <c r="L33" s="30"/>
      <c r="M33" s="30"/>
      <c r="N33" s="30"/>
      <c r="O33" s="30"/>
      <c r="P33" s="30"/>
      <c r="Q33" s="30"/>
      <c r="R33" s="30"/>
      <c r="S33" s="30"/>
      <c r="T33" s="30"/>
      <c r="U33" s="30"/>
      <c r="V33" s="30"/>
      <c r="W33" s="30"/>
      <c r="X33" s="30"/>
      <c r="Y33" s="30"/>
      <c r="Z33" s="30"/>
    </row>
    <row r="34" spans="2:26">
      <c r="B34" s="30"/>
      <c r="C34" s="30"/>
      <c r="D34" s="30"/>
      <c r="E34" s="30"/>
      <c r="F34" s="30"/>
      <c r="G34" s="30"/>
      <c r="H34" s="30"/>
      <c r="I34" s="30"/>
      <c r="J34" s="30"/>
      <c r="K34" s="30"/>
      <c r="L34" s="30"/>
      <c r="M34" s="30"/>
      <c r="N34" s="30"/>
      <c r="O34" s="30"/>
      <c r="P34" s="30"/>
      <c r="Q34" s="30"/>
      <c r="R34" s="30"/>
      <c r="S34" s="30"/>
      <c r="T34" s="30"/>
      <c r="U34" s="30"/>
      <c r="V34" s="30"/>
      <c r="W34" s="30"/>
      <c r="X34" s="30"/>
      <c r="Y34" s="30"/>
      <c r="Z34" s="30"/>
    </row>
    <row r="35" spans="2:26">
      <c r="B35" s="30"/>
      <c r="C35" s="30"/>
      <c r="D35" s="30"/>
      <c r="E35" s="30"/>
      <c r="F35" s="30"/>
      <c r="G35" s="30"/>
      <c r="H35" s="30"/>
      <c r="I35" s="30"/>
      <c r="J35" s="30"/>
      <c r="K35" s="30"/>
      <c r="L35" s="30"/>
      <c r="M35" s="30"/>
      <c r="N35" s="30"/>
      <c r="O35" s="30"/>
      <c r="P35" s="30"/>
      <c r="Q35" s="30"/>
      <c r="R35" s="30"/>
      <c r="S35" s="30"/>
      <c r="T35" s="30"/>
      <c r="U35" s="30"/>
      <c r="V35" s="30"/>
      <c r="W35" s="30"/>
      <c r="X35" s="30"/>
      <c r="Y35" s="30"/>
      <c r="Z35" s="30"/>
    </row>
    <row r="36" spans="2:26">
      <c r="B36" s="30"/>
      <c r="C36" s="30"/>
      <c r="D36" s="30"/>
      <c r="E36" s="30"/>
      <c r="F36" s="30"/>
      <c r="G36" s="30"/>
      <c r="H36" s="30"/>
      <c r="I36" s="30"/>
      <c r="J36" s="30"/>
      <c r="K36" s="30"/>
      <c r="L36" s="30"/>
      <c r="M36" s="30"/>
      <c r="N36" s="30"/>
      <c r="O36" s="30"/>
      <c r="P36" s="30"/>
      <c r="Q36" s="30"/>
      <c r="R36" s="30"/>
      <c r="S36" s="30"/>
      <c r="T36" s="30"/>
      <c r="U36" s="30"/>
      <c r="V36" s="30"/>
      <c r="W36" s="30"/>
      <c r="X36" s="30"/>
      <c r="Y36" s="30"/>
      <c r="Z36" s="30"/>
    </row>
    <row r="37" spans="2:26">
      <c r="B37" s="30"/>
      <c r="C37" s="30"/>
      <c r="D37" s="30"/>
      <c r="E37" s="30"/>
      <c r="F37" s="30"/>
      <c r="G37" s="30"/>
      <c r="H37" s="30"/>
      <c r="I37" s="30"/>
      <c r="J37" s="30"/>
      <c r="K37" s="30"/>
      <c r="L37" s="30"/>
      <c r="M37" s="30"/>
      <c r="N37" s="30"/>
      <c r="O37" s="30"/>
      <c r="P37" s="30"/>
      <c r="Q37" s="30"/>
      <c r="R37" s="30"/>
      <c r="S37" s="30"/>
      <c r="T37" s="30"/>
      <c r="U37" s="30"/>
      <c r="V37" s="30"/>
      <c r="W37" s="30"/>
      <c r="X37" s="30"/>
      <c r="Y37" s="30"/>
      <c r="Z37" s="30"/>
    </row>
    <row r="38" spans="2:26">
      <c r="B38" s="30"/>
      <c r="C38" s="30"/>
      <c r="D38" s="30"/>
      <c r="E38" s="30"/>
      <c r="F38" s="30"/>
      <c r="G38" s="30"/>
      <c r="H38" s="30"/>
      <c r="I38" s="30"/>
      <c r="J38" s="30"/>
      <c r="K38" s="30"/>
      <c r="L38" s="30"/>
      <c r="M38" s="30"/>
      <c r="N38" s="30"/>
      <c r="O38" s="30"/>
      <c r="P38" s="30"/>
      <c r="Q38" s="30"/>
      <c r="R38" s="30"/>
      <c r="S38" s="30"/>
      <c r="T38" s="30"/>
      <c r="U38" s="30"/>
      <c r="V38" s="30"/>
      <c r="W38" s="30"/>
      <c r="X38" s="30"/>
      <c r="Y38" s="30"/>
      <c r="Z38" s="30"/>
    </row>
    <row r="39" spans="2:26">
      <c r="B39" s="30"/>
      <c r="C39" s="30"/>
      <c r="D39" s="30"/>
      <c r="E39" s="30"/>
      <c r="F39" s="30"/>
      <c r="G39" s="30"/>
      <c r="H39" s="30"/>
      <c r="I39" s="30"/>
      <c r="J39" s="30"/>
      <c r="K39" s="30"/>
      <c r="L39" s="30"/>
      <c r="M39" s="30"/>
      <c r="N39" s="30"/>
      <c r="O39" s="30"/>
      <c r="P39" s="30"/>
      <c r="Q39" s="30"/>
      <c r="R39" s="30"/>
      <c r="S39" s="30"/>
      <c r="T39" s="30"/>
      <c r="U39" s="30"/>
      <c r="V39" s="30"/>
      <c r="W39" s="30"/>
      <c r="X39" s="30"/>
      <c r="Y39" s="30"/>
      <c r="Z39" s="30"/>
    </row>
    <row r="40" spans="2:26">
      <c r="B40" s="30"/>
      <c r="C40" s="30"/>
      <c r="D40" s="30"/>
      <c r="E40" s="30"/>
      <c r="F40" s="30"/>
      <c r="G40" s="30"/>
      <c r="H40" s="30"/>
      <c r="I40" s="30"/>
      <c r="J40" s="30"/>
      <c r="K40" s="30"/>
      <c r="L40" s="30"/>
      <c r="M40" s="30"/>
      <c r="N40" s="30"/>
      <c r="O40" s="30"/>
      <c r="P40" s="30"/>
      <c r="Q40" s="30"/>
      <c r="R40" s="30"/>
      <c r="S40" s="30"/>
      <c r="T40" s="30"/>
      <c r="U40" s="30"/>
      <c r="V40" s="30"/>
      <c r="W40" s="30"/>
      <c r="X40" s="30"/>
      <c r="Y40" s="30"/>
      <c r="Z40" s="30"/>
    </row>
    <row r="41" spans="2:26">
      <c r="B41" s="30"/>
      <c r="C41" s="30"/>
      <c r="D41" s="30"/>
      <c r="E41" s="30"/>
      <c r="F41" s="30"/>
      <c r="G41" s="30"/>
      <c r="H41" s="30"/>
      <c r="I41" s="30"/>
      <c r="J41" s="30"/>
      <c r="K41" s="30"/>
      <c r="L41" s="30"/>
      <c r="M41" s="30"/>
      <c r="N41" s="30"/>
      <c r="O41" s="30"/>
      <c r="P41" s="30"/>
      <c r="Q41" s="30"/>
      <c r="R41" s="30"/>
      <c r="S41" s="30"/>
      <c r="T41" s="30"/>
      <c r="U41" s="30"/>
      <c r="V41" s="30"/>
      <c r="W41" s="30"/>
      <c r="X41" s="30"/>
      <c r="Y41" s="30"/>
      <c r="Z41" s="30"/>
    </row>
    <row r="42" spans="2:26">
      <c r="B42" s="30"/>
      <c r="C42" s="30"/>
      <c r="D42" s="30"/>
      <c r="E42" s="30"/>
      <c r="F42" s="30"/>
      <c r="G42" s="30"/>
      <c r="H42" s="30"/>
      <c r="I42" s="30"/>
      <c r="J42" s="30"/>
      <c r="K42" s="30"/>
      <c r="L42" s="30"/>
      <c r="M42" s="30"/>
      <c r="N42" s="30"/>
      <c r="O42" s="30"/>
      <c r="P42" s="30"/>
      <c r="Q42" s="30"/>
      <c r="R42" s="30"/>
      <c r="S42" s="30"/>
      <c r="T42" s="30"/>
      <c r="U42" s="30"/>
      <c r="V42" s="30"/>
      <c r="W42" s="30"/>
      <c r="X42" s="30"/>
      <c r="Y42" s="30"/>
      <c r="Z42" s="30"/>
    </row>
    <row r="43" spans="2:26">
      <c r="B43" s="30"/>
      <c r="C43" s="30"/>
      <c r="D43" s="30"/>
      <c r="E43" s="30"/>
      <c r="F43" s="30"/>
      <c r="G43" s="30"/>
      <c r="H43" s="30"/>
      <c r="I43" s="30"/>
      <c r="J43" s="30"/>
      <c r="K43" s="30"/>
      <c r="L43" s="30"/>
      <c r="M43" s="30"/>
      <c r="N43" s="30"/>
      <c r="O43" s="30"/>
      <c r="P43" s="30"/>
      <c r="Q43" s="30"/>
      <c r="R43" s="30"/>
      <c r="S43" s="30"/>
      <c r="T43" s="30"/>
      <c r="U43" s="30"/>
      <c r="V43" s="30"/>
      <c r="W43" s="30"/>
      <c r="X43" s="30"/>
      <c r="Y43" s="30"/>
      <c r="Z43" s="30"/>
    </row>
    <row r="44" spans="2:26">
      <c r="B44" s="30"/>
      <c r="C44" s="30"/>
      <c r="D44" s="30"/>
      <c r="E44" s="30"/>
      <c r="F44" s="30"/>
      <c r="G44" s="30"/>
      <c r="H44" s="30"/>
      <c r="I44" s="30"/>
      <c r="J44" s="30"/>
      <c r="K44" s="30"/>
      <c r="L44" s="30"/>
      <c r="M44" s="30"/>
      <c r="N44" s="30"/>
      <c r="O44" s="30"/>
      <c r="P44" s="30"/>
      <c r="Q44" s="30"/>
      <c r="R44" s="30"/>
      <c r="S44" s="30"/>
      <c r="T44" s="30"/>
      <c r="U44" s="30"/>
      <c r="V44" s="30"/>
      <c r="W44" s="30"/>
      <c r="X44" s="30"/>
      <c r="Y44" s="30"/>
      <c r="Z44" s="30"/>
    </row>
    <row r="45" spans="2:26">
      <c r="B45" s="30"/>
      <c r="C45" s="30"/>
      <c r="D45" s="30"/>
      <c r="E45" s="30"/>
      <c r="F45" s="30"/>
      <c r="G45" s="30"/>
      <c r="H45" s="30"/>
      <c r="I45" s="30"/>
      <c r="J45" s="30"/>
      <c r="K45" s="30"/>
      <c r="L45" s="30"/>
      <c r="M45" s="30"/>
      <c r="N45" s="30"/>
      <c r="O45" s="30"/>
      <c r="P45" s="30"/>
      <c r="Q45" s="30"/>
      <c r="R45" s="30"/>
      <c r="S45" s="30"/>
      <c r="T45" s="30"/>
      <c r="U45" s="30"/>
      <c r="V45" s="30"/>
      <c r="W45" s="30"/>
      <c r="X45" s="30"/>
      <c r="Y45" s="30"/>
      <c r="Z45" s="30"/>
    </row>
    <row r="46" spans="2:26">
      <c r="B46" s="30"/>
      <c r="C46" s="30"/>
      <c r="D46" s="30"/>
      <c r="E46" s="30"/>
      <c r="F46" s="30"/>
      <c r="G46" s="30"/>
      <c r="H46" s="30"/>
      <c r="I46" s="30"/>
      <c r="J46" s="30"/>
      <c r="K46" s="30"/>
      <c r="L46" s="30"/>
      <c r="M46" s="30"/>
      <c r="N46" s="30"/>
      <c r="O46" s="30"/>
      <c r="P46" s="30"/>
      <c r="Q46" s="30"/>
      <c r="R46" s="30"/>
      <c r="S46" s="30"/>
      <c r="T46" s="30"/>
      <c r="U46" s="30"/>
      <c r="V46" s="30"/>
      <c r="W46" s="30"/>
      <c r="X46" s="30"/>
      <c r="Y46" s="30"/>
      <c r="Z46" s="30"/>
    </row>
    <row r="47" spans="2:26">
      <c r="B47" s="30"/>
      <c r="C47" s="30"/>
      <c r="D47" s="30"/>
      <c r="E47" s="30"/>
      <c r="F47" s="30"/>
      <c r="G47" s="30"/>
      <c r="H47" s="30"/>
      <c r="I47" s="30"/>
      <c r="J47" s="30"/>
      <c r="K47" s="30"/>
      <c r="L47" s="30"/>
      <c r="M47" s="30"/>
      <c r="N47" s="30"/>
      <c r="O47" s="30"/>
      <c r="P47" s="30"/>
      <c r="Q47" s="30"/>
      <c r="R47" s="30"/>
      <c r="S47" s="30"/>
      <c r="T47" s="30"/>
      <c r="U47" s="30"/>
      <c r="V47" s="30"/>
      <c r="W47" s="30"/>
      <c r="X47" s="30"/>
      <c r="Y47" s="30"/>
      <c r="Z47" s="30"/>
    </row>
    <row r="48" spans="2:26">
      <c r="B48" s="30"/>
      <c r="C48" s="30"/>
      <c r="D48" s="30"/>
      <c r="E48" s="30"/>
      <c r="F48" s="30"/>
      <c r="G48" s="30"/>
      <c r="H48" s="30"/>
      <c r="I48" s="30"/>
      <c r="J48" s="30"/>
      <c r="K48" s="30"/>
      <c r="L48" s="30"/>
      <c r="M48" s="30"/>
      <c r="N48" s="30"/>
      <c r="O48" s="30"/>
      <c r="P48" s="30"/>
      <c r="Q48" s="30"/>
      <c r="R48" s="30"/>
      <c r="S48" s="30"/>
      <c r="T48" s="30"/>
      <c r="U48" s="30"/>
      <c r="V48" s="30"/>
      <c r="W48" s="30"/>
      <c r="X48" s="30"/>
      <c r="Y48" s="30"/>
      <c r="Z48" s="30"/>
    </row>
    <row r="49" spans="2:26">
      <c r="B49" s="30"/>
      <c r="C49" s="30"/>
      <c r="D49" s="30"/>
      <c r="E49" s="30"/>
      <c r="F49" s="30"/>
      <c r="G49" s="30"/>
      <c r="H49" s="30"/>
      <c r="I49" s="30"/>
      <c r="J49" s="30"/>
      <c r="K49" s="30"/>
      <c r="L49" s="30"/>
      <c r="M49" s="30"/>
      <c r="N49" s="30"/>
      <c r="O49" s="30"/>
      <c r="P49" s="30"/>
      <c r="Q49" s="30"/>
      <c r="R49" s="30"/>
      <c r="S49" s="30"/>
      <c r="T49" s="30"/>
      <c r="U49" s="30"/>
      <c r="V49" s="30"/>
      <c r="W49" s="30"/>
      <c r="X49" s="30"/>
      <c r="Y49" s="30"/>
      <c r="Z49" s="30"/>
    </row>
    <row r="50" spans="2:26">
      <c r="B50" s="30"/>
      <c r="C50" s="30"/>
      <c r="D50" s="30"/>
      <c r="E50" s="30"/>
      <c r="F50" s="30"/>
      <c r="G50" s="30"/>
      <c r="H50" s="30"/>
      <c r="I50" s="30"/>
      <c r="J50" s="30"/>
      <c r="K50" s="30"/>
      <c r="L50" s="30"/>
      <c r="M50" s="30"/>
      <c r="N50" s="30"/>
      <c r="O50" s="30"/>
      <c r="P50" s="30"/>
      <c r="Q50" s="30"/>
      <c r="R50" s="30"/>
      <c r="S50" s="30"/>
      <c r="T50" s="30"/>
      <c r="U50" s="30"/>
      <c r="V50" s="30"/>
      <c r="W50" s="30"/>
      <c r="X50" s="30"/>
      <c r="Y50" s="30"/>
      <c r="Z50" s="30"/>
    </row>
    <row r="51" spans="2:26">
      <c r="B51" s="30"/>
      <c r="C51" s="30"/>
      <c r="D51" s="30"/>
      <c r="E51" s="30"/>
      <c r="F51" s="30"/>
      <c r="G51" s="30"/>
      <c r="H51" s="30"/>
      <c r="I51" s="30"/>
      <c r="J51" s="30"/>
      <c r="K51" s="30"/>
      <c r="L51" s="30"/>
      <c r="M51" s="30"/>
      <c r="N51" s="30"/>
      <c r="O51" s="30"/>
      <c r="P51" s="30"/>
      <c r="Q51" s="30"/>
      <c r="R51" s="30"/>
      <c r="S51" s="30"/>
      <c r="T51" s="30"/>
      <c r="U51" s="30"/>
      <c r="V51" s="30"/>
      <c r="W51" s="30"/>
      <c r="X51" s="30"/>
      <c r="Y51" s="30"/>
      <c r="Z51" s="30"/>
    </row>
    <row r="52" spans="2:26">
      <c r="B52" s="30"/>
      <c r="C52" s="30"/>
      <c r="D52" s="30"/>
      <c r="E52" s="30"/>
      <c r="F52" s="30"/>
      <c r="G52" s="30"/>
      <c r="H52" s="30"/>
      <c r="I52" s="30"/>
      <c r="J52" s="30"/>
      <c r="K52" s="30"/>
      <c r="L52" s="30"/>
      <c r="M52" s="30"/>
      <c r="N52" s="30"/>
      <c r="O52" s="30"/>
      <c r="P52" s="30"/>
      <c r="Q52" s="30"/>
      <c r="R52" s="30"/>
      <c r="S52" s="30"/>
      <c r="T52" s="30"/>
      <c r="U52" s="30"/>
      <c r="V52" s="30"/>
      <c r="W52" s="30"/>
      <c r="X52" s="30"/>
      <c r="Y52" s="30"/>
      <c r="Z52" s="30"/>
    </row>
    <row r="53" spans="2:26">
      <c r="B53" s="30"/>
      <c r="C53" s="30"/>
      <c r="D53" s="30"/>
      <c r="E53" s="30"/>
      <c r="F53" s="30"/>
      <c r="G53" s="30"/>
      <c r="H53" s="30"/>
      <c r="I53" s="30"/>
      <c r="J53" s="30"/>
      <c r="K53" s="30"/>
      <c r="L53" s="30"/>
      <c r="M53" s="30"/>
      <c r="N53" s="30"/>
      <c r="O53" s="30"/>
      <c r="P53" s="30"/>
      <c r="Q53" s="30"/>
      <c r="R53" s="30"/>
      <c r="S53" s="30"/>
      <c r="T53" s="30"/>
      <c r="U53" s="30"/>
      <c r="V53" s="30"/>
      <c r="W53" s="30"/>
      <c r="X53" s="30"/>
      <c r="Y53" s="30"/>
      <c r="Z53" s="30"/>
    </row>
    <row r="54" spans="2:26">
      <c r="B54" s="30"/>
      <c r="C54" s="30"/>
      <c r="D54" s="30"/>
      <c r="E54" s="30"/>
      <c r="F54" s="30"/>
      <c r="G54" s="30"/>
      <c r="H54" s="30"/>
      <c r="I54" s="30"/>
      <c r="J54" s="30"/>
      <c r="K54" s="30"/>
      <c r="L54" s="30"/>
      <c r="M54" s="30"/>
      <c r="N54" s="30"/>
      <c r="O54" s="30"/>
      <c r="P54" s="30"/>
      <c r="Q54" s="30"/>
      <c r="R54" s="30"/>
      <c r="S54" s="30"/>
      <c r="T54" s="30"/>
      <c r="U54" s="30"/>
      <c r="V54" s="30"/>
      <c r="W54" s="30"/>
      <c r="X54" s="30"/>
      <c r="Y54" s="30"/>
      <c r="Z54" s="30"/>
    </row>
    <row r="55" spans="2:26">
      <c r="B55" s="30"/>
      <c r="C55" s="30"/>
      <c r="D55" s="30"/>
      <c r="E55" s="30"/>
      <c r="F55" s="30"/>
      <c r="G55" s="30"/>
      <c r="H55" s="30"/>
      <c r="I55" s="30"/>
      <c r="J55" s="30"/>
      <c r="K55" s="30"/>
      <c r="L55" s="30"/>
      <c r="M55" s="30"/>
      <c r="N55" s="30"/>
      <c r="O55" s="30"/>
      <c r="P55" s="30"/>
      <c r="Q55" s="30"/>
      <c r="R55" s="30"/>
      <c r="S55" s="30"/>
      <c r="T55" s="30"/>
      <c r="U55" s="30"/>
      <c r="V55" s="30"/>
      <c r="W55" s="30"/>
      <c r="X55" s="30"/>
      <c r="Y55" s="30"/>
      <c r="Z55" s="30"/>
    </row>
    <row r="56" spans="2:26">
      <c r="B56" s="30"/>
      <c r="C56" s="30"/>
      <c r="D56" s="30"/>
      <c r="E56" s="30"/>
      <c r="F56" s="30"/>
      <c r="G56" s="30"/>
      <c r="H56" s="30"/>
      <c r="I56" s="30"/>
      <c r="J56" s="30"/>
      <c r="K56" s="30"/>
      <c r="L56" s="30"/>
      <c r="M56" s="30"/>
      <c r="N56" s="30"/>
      <c r="O56" s="30"/>
      <c r="P56" s="30"/>
      <c r="Q56" s="30"/>
      <c r="R56" s="30"/>
      <c r="S56" s="30"/>
      <c r="T56" s="30"/>
      <c r="U56" s="30"/>
      <c r="V56" s="30"/>
      <c r="W56" s="30"/>
      <c r="X56" s="30"/>
      <c r="Y56" s="30"/>
      <c r="Z56" s="30"/>
    </row>
    <row r="57" spans="2:26">
      <c r="B57" s="30"/>
      <c r="C57" s="30"/>
      <c r="D57" s="30"/>
      <c r="E57" s="30"/>
      <c r="F57" s="30"/>
      <c r="G57" s="30"/>
      <c r="H57" s="30"/>
      <c r="I57" s="30"/>
      <c r="J57" s="30"/>
      <c r="K57" s="30"/>
      <c r="L57" s="30"/>
      <c r="M57" s="30"/>
      <c r="N57" s="30"/>
      <c r="O57" s="30"/>
      <c r="P57" s="30"/>
      <c r="Q57" s="30"/>
      <c r="R57" s="30"/>
      <c r="S57" s="30"/>
      <c r="T57" s="30"/>
      <c r="U57" s="30"/>
      <c r="V57" s="30"/>
      <c r="W57" s="30"/>
      <c r="X57" s="30"/>
      <c r="Y57" s="30"/>
      <c r="Z57" s="30"/>
    </row>
    <row r="58" spans="2:26">
      <c r="B58" s="30"/>
      <c r="C58" s="30"/>
      <c r="D58" s="30"/>
      <c r="E58" s="30"/>
      <c r="F58" s="30"/>
      <c r="G58" s="30"/>
      <c r="H58" s="30"/>
      <c r="I58" s="30"/>
      <c r="J58" s="30"/>
      <c r="K58" s="30"/>
      <c r="L58" s="30"/>
      <c r="M58" s="30"/>
      <c r="N58" s="30"/>
      <c r="O58" s="30"/>
      <c r="P58" s="30"/>
      <c r="Q58" s="30"/>
      <c r="R58" s="30"/>
      <c r="S58" s="30"/>
      <c r="T58" s="30"/>
      <c r="U58" s="30"/>
      <c r="V58" s="30"/>
      <c r="W58" s="30"/>
      <c r="X58" s="30"/>
      <c r="Y58" s="30"/>
      <c r="Z58" s="30"/>
    </row>
    <row r="59" spans="2:26">
      <c r="B59" s="30"/>
      <c r="C59" s="30"/>
      <c r="D59" s="30"/>
      <c r="E59" s="30"/>
      <c r="F59" s="30"/>
      <c r="G59" s="30"/>
      <c r="H59" s="30"/>
      <c r="I59" s="30"/>
      <c r="J59" s="30"/>
      <c r="K59" s="30"/>
      <c r="L59" s="30"/>
      <c r="M59" s="30"/>
      <c r="N59" s="30"/>
      <c r="O59" s="30"/>
      <c r="P59" s="30"/>
      <c r="Q59" s="30"/>
      <c r="R59" s="30"/>
      <c r="S59" s="30"/>
      <c r="T59" s="30"/>
      <c r="U59" s="30"/>
      <c r="V59" s="30"/>
      <c r="W59" s="30"/>
      <c r="X59" s="30"/>
      <c r="Y59" s="30"/>
      <c r="Z59" s="30"/>
    </row>
    <row r="60" spans="2:26">
      <c r="B60" s="30"/>
      <c r="C60" s="30"/>
      <c r="D60" s="30"/>
      <c r="E60" s="30"/>
      <c r="F60" s="30"/>
      <c r="G60" s="30"/>
      <c r="H60" s="30"/>
      <c r="I60" s="30"/>
      <c r="J60" s="30"/>
      <c r="K60" s="30"/>
      <c r="L60" s="30"/>
      <c r="M60" s="30"/>
      <c r="N60" s="30"/>
      <c r="O60" s="30"/>
      <c r="P60" s="30"/>
      <c r="Q60" s="30"/>
      <c r="R60" s="30"/>
      <c r="S60" s="30"/>
      <c r="T60" s="30"/>
      <c r="U60" s="30"/>
      <c r="V60" s="30"/>
      <c r="W60" s="30"/>
      <c r="X60" s="30"/>
      <c r="Y60" s="30"/>
      <c r="Z60" s="30"/>
    </row>
    <row r="61" spans="2:26">
      <c r="B61" s="30"/>
      <c r="C61" s="30"/>
      <c r="D61" s="30"/>
      <c r="E61" s="30"/>
      <c r="F61" s="30"/>
      <c r="G61" s="30"/>
      <c r="H61" s="30"/>
      <c r="I61" s="30"/>
      <c r="J61" s="30"/>
      <c r="K61" s="30"/>
      <c r="L61" s="30"/>
      <c r="M61" s="30"/>
      <c r="N61" s="30"/>
      <c r="O61" s="30"/>
      <c r="P61" s="30"/>
      <c r="Q61" s="30"/>
      <c r="R61" s="30"/>
      <c r="S61" s="30"/>
      <c r="T61" s="30"/>
      <c r="U61" s="30"/>
      <c r="V61" s="30"/>
      <c r="W61" s="30"/>
      <c r="X61" s="30"/>
      <c r="Y61" s="30"/>
      <c r="Z61" s="30"/>
    </row>
    <row r="62" spans="2:26">
      <c r="B62" s="30"/>
      <c r="C62" s="30"/>
      <c r="D62" s="30"/>
      <c r="E62" s="30"/>
      <c r="F62" s="30"/>
      <c r="G62" s="30"/>
      <c r="H62" s="30"/>
      <c r="I62" s="30"/>
      <c r="J62" s="30"/>
      <c r="K62" s="30"/>
      <c r="L62" s="30"/>
      <c r="M62" s="30"/>
      <c r="N62" s="30"/>
      <c r="O62" s="30"/>
      <c r="P62" s="30"/>
      <c r="Q62" s="30"/>
      <c r="R62" s="30"/>
      <c r="S62" s="30"/>
      <c r="T62" s="30"/>
      <c r="U62" s="30"/>
      <c r="V62" s="30"/>
      <c r="W62" s="30"/>
      <c r="X62" s="30"/>
      <c r="Y62" s="30"/>
      <c r="Z62" s="30"/>
    </row>
    <row r="63" spans="2:26">
      <c r="B63" s="30"/>
      <c r="C63" s="30"/>
      <c r="D63" s="30"/>
      <c r="E63" s="30"/>
      <c r="F63" s="30"/>
      <c r="G63" s="30"/>
      <c r="H63" s="30"/>
      <c r="I63" s="30"/>
      <c r="J63" s="30"/>
      <c r="K63" s="30"/>
      <c r="L63" s="30"/>
      <c r="M63" s="30"/>
      <c r="N63" s="30"/>
      <c r="O63" s="30"/>
      <c r="P63" s="30"/>
      <c r="Q63" s="30"/>
      <c r="R63" s="30"/>
      <c r="S63" s="30"/>
      <c r="T63" s="30"/>
      <c r="U63" s="30"/>
      <c r="V63" s="30"/>
      <c r="W63" s="30"/>
      <c r="X63" s="30"/>
      <c r="Y63" s="30"/>
      <c r="Z63" s="30"/>
    </row>
    <row r="64" spans="2:26">
      <c r="B64" s="30"/>
      <c r="C64" s="30"/>
      <c r="D64" s="30"/>
      <c r="E64" s="30"/>
      <c r="F64" s="30"/>
      <c r="G64" s="30"/>
      <c r="H64" s="30"/>
      <c r="I64" s="30"/>
      <c r="J64" s="30"/>
      <c r="K64" s="30"/>
      <c r="L64" s="30"/>
      <c r="M64" s="30"/>
      <c r="N64" s="30"/>
      <c r="O64" s="30"/>
      <c r="P64" s="30"/>
      <c r="Q64" s="30"/>
      <c r="R64" s="30"/>
      <c r="S64" s="30"/>
      <c r="T64" s="30"/>
      <c r="U64" s="30"/>
      <c r="V64" s="30"/>
      <c r="W64" s="30"/>
      <c r="X64" s="30"/>
      <c r="Y64" s="30"/>
      <c r="Z64" s="30"/>
    </row>
    <row r="65" spans="2:26">
      <c r="B65" s="30"/>
      <c r="C65" s="30"/>
      <c r="D65" s="30"/>
      <c r="E65" s="30"/>
      <c r="F65" s="30"/>
      <c r="G65" s="30"/>
      <c r="H65" s="30"/>
      <c r="I65" s="30"/>
      <c r="J65" s="30"/>
      <c r="K65" s="30"/>
      <c r="L65" s="30"/>
      <c r="M65" s="30"/>
      <c r="N65" s="30"/>
      <c r="O65" s="30"/>
      <c r="P65" s="30"/>
      <c r="Q65" s="30"/>
      <c r="R65" s="30"/>
      <c r="S65" s="30"/>
      <c r="T65" s="30"/>
      <c r="U65" s="30"/>
      <c r="V65" s="30"/>
      <c r="W65" s="30"/>
      <c r="X65" s="30"/>
      <c r="Y65" s="30"/>
      <c r="Z65" s="30"/>
    </row>
    <row r="66" spans="2:26">
      <c r="B66" s="30"/>
      <c r="C66" s="30"/>
      <c r="D66" s="30"/>
      <c r="E66" s="30"/>
      <c r="F66" s="30"/>
      <c r="G66" s="30"/>
      <c r="H66" s="30"/>
      <c r="I66" s="30"/>
      <c r="J66" s="30"/>
      <c r="K66" s="30"/>
      <c r="L66" s="30"/>
      <c r="M66" s="30"/>
      <c r="N66" s="30"/>
      <c r="O66" s="30"/>
      <c r="P66" s="30"/>
      <c r="Q66" s="30"/>
      <c r="R66" s="30"/>
      <c r="S66" s="30"/>
      <c r="T66" s="30"/>
      <c r="U66" s="30"/>
      <c r="V66" s="30"/>
      <c r="W66" s="30"/>
      <c r="X66" s="30"/>
      <c r="Y66" s="30"/>
      <c r="Z66" s="30"/>
    </row>
    <row r="67" spans="2:26">
      <c r="B67" s="30"/>
      <c r="C67" s="30"/>
      <c r="D67" s="30"/>
      <c r="E67" s="30"/>
      <c r="F67" s="30"/>
      <c r="G67" s="30"/>
      <c r="H67" s="30"/>
      <c r="I67" s="30"/>
      <c r="J67" s="30"/>
      <c r="K67" s="30"/>
      <c r="L67" s="30"/>
      <c r="M67" s="30"/>
      <c r="N67" s="30"/>
      <c r="O67" s="30"/>
      <c r="P67" s="30"/>
      <c r="Q67" s="30"/>
      <c r="R67" s="30"/>
      <c r="S67" s="30"/>
      <c r="T67" s="30"/>
      <c r="U67" s="30"/>
      <c r="V67" s="30"/>
      <c r="W67" s="30"/>
      <c r="X67" s="30"/>
      <c r="Y67" s="30"/>
      <c r="Z67" s="30"/>
    </row>
    <row r="68" spans="2:26">
      <c r="B68" s="30"/>
      <c r="C68" s="30"/>
      <c r="D68" s="30"/>
      <c r="E68" s="30"/>
      <c r="F68" s="30"/>
      <c r="G68" s="30"/>
      <c r="H68" s="30"/>
      <c r="I68" s="30"/>
      <c r="J68" s="30"/>
      <c r="K68" s="30"/>
      <c r="L68" s="30"/>
      <c r="M68" s="30"/>
      <c r="N68" s="30"/>
      <c r="O68" s="30"/>
      <c r="P68" s="30"/>
      <c r="Q68" s="30"/>
      <c r="R68" s="30"/>
      <c r="S68" s="30"/>
      <c r="T68" s="30"/>
      <c r="U68" s="30"/>
      <c r="V68" s="30"/>
      <c r="W68" s="30"/>
      <c r="X68" s="30"/>
      <c r="Y68" s="30"/>
      <c r="Z68" s="30"/>
    </row>
    <row r="69" spans="2:26">
      <c r="B69" s="30"/>
      <c r="C69" s="30"/>
      <c r="D69" s="30"/>
      <c r="E69" s="30"/>
      <c r="F69" s="30"/>
      <c r="G69" s="30"/>
      <c r="H69" s="30"/>
      <c r="I69" s="30"/>
      <c r="J69" s="30"/>
      <c r="K69" s="30"/>
      <c r="L69" s="30"/>
      <c r="M69" s="30"/>
      <c r="N69" s="30"/>
      <c r="O69" s="30"/>
      <c r="P69" s="30"/>
      <c r="Q69" s="30"/>
      <c r="R69" s="30"/>
      <c r="S69" s="30"/>
      <c r="T69" s="30"/>
      <c r="U69" s="30"/>
      <c r="V69" s="30"/>
      <c r="W69" s="30"/>
      <c r="X69" s="30"/>
      <c r="Y69" s="30"/>
      <c r="Z69" s="30"/>
    </row>
    <row r="70" spans="2:26">
      <c r="B70" s="30"/>
      <c r="C70" s="30"/>
      <c r="D70" s="30"/>
      <c r="E70" s="30"/>
      <c r="F70" s="30"/>
      <c r="G70" s="30"/>
      <c r="H70" s="30"/>
      <c r="I70" s="30"/>
      <c r="J70" s="30"/>
      <c r="K70" s="30"/>
      <c r="L70" s="30"/>
      <c r="M70" s="30"/>
      <c r="N70" s="30"/>
      <c r="O70" s="30"/>
      <c r="P70" s="30"/>
      <c r="Q70" s="30"/>
      <c r="R70" s="30"/>
      <c r="S70" s="30"/>
      <c r="T70" s="30"/>
      <c r="U70" s="30"/>
      <c r="V70" s="30"/>
      <c r="W70" s="30"/>
      <c r="X70" s="30"/>
      <c r="Y70" s="30"/>
      <c r="Z70" s="30"/>
    </row>
  </sheetData>
  <mergeCells count="5">
    <mergeCell ref="B3:B4"/>
    <mergeCell ref="C3:C4"/>
    <mergeCell ref="D3:D4"/>
    <mergeCell ref="E3:F3"/>
    <mergeCell ref="G3:G4"/>
  </mergeCells>
  <phoneticPr fontId="1"/>
  <printOptions horizontalCentered="1"/>
  <pageMargins left="0.19685039370078741" right="0.11811023622047245" top="0.35433070866141736" bottom="0.35433070866141736" header="0.31496062992125984" footer="0.31496062992125984"/>
  <pageSetup paperSize="9" scale="130" orientation="landscape" r:id="rId1"/>
  <extLst>
    <ext xmlns:x14="http://schemas.microsoft.com/office/spreadsheetml/2009/9/main" uri="{78C0D931-6437-407d-A8EE-F0AAD7539E65}">
      <x14:conditionalFormattings>
        <x14:conditionalFormatting xmlns:xm="http://schemas.microsoft.com/office/excel/2006/main">
          <x14:cfRule type="expression" priority="1" id="{3A05932A-9628-4059-878E-C523E59B5645}">
            <xm:f>貸借対照表!$Z$4="（単位：千円）"</xm:f>
            <x14:dxf>
              <numFmt numFmtId="179" formatCode="#,##0,;&quot;△ &quot;#,##0,;\-"/>
            </x14:dxf>
          </x14:cfRule>
          <xm:sqref>C5:G8</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3"/>
  <sheetViews>
    <sheetView showGridLines="0" zoomScale="85" zoomScaleNormal="85" zoomScaleSheetLayoutView="100" workbookViewId="0"/>
  </sheetViews>
  <sheetFormatPr defaultColWidth="9.109375" defaultRowHeight="13.2"/>
  <cols>
    <col min="1" max="1" width="4.109375" style="250" customWidth="1"/>
    <col min="2" max="3" width="16.6640625" style="250" customWidth="1"/>
    <col min="4" max="4" width="38.88671875" style="262" customWidth="1"/>
    <col min="5" max="5" width="24" style="263" customWidth="1"/>
    <col min="6" max="6" width="17.88671875" style="382" customWidth="1"/>
    <col min="7" max="7" width="17.88671875" style="250" customWidth="1"/>
    <col min="8" max="8" width="1.109375" style="250" customWidth="1"/>
    <col min="9" max="9" width="1.6640625" style="250" customWidth="1"/>
    <col min="10" max="16384" width="9.109375" style="250"/>
  </cols>
  <sheetData>
    <row r="1" spans="1:26" ht="33.75" customHeight="1"/>
    <row r="2" spans="1:26">
      <c r="A2" s="248"/>
      <c r="B2" s="264" t="s">
        <v>364</v>
      </c>
      <c r="C2" s="248"/>
      <c r="D2" s="265"/>
      <c r="E2" s="266"/>
      <c r="F2" s="383"/>
      <c r="G2" s="267"/>
      <c r="H2" s="248"/>
    </row>
    <row r="3" spans="1:26">
      <c r="A3" s="248"/>
      <c r="B3" s="264" t="s">
        <v>365</v>
      </c>
      <c r="C3" s="268"/>
      <c r="D3" s="269"/>
      <c r="E3" s="266"/>
      <c r="F3" s="383"/>
      <c r="G3" s="270" t="str">
        <f>貸借対照表!$Z$4</f>
        <v>（単位：千円）</v>
      </c>
      <c r="H3" s="248"/>
    </row>
    <row r="4" spans="1:26" ht="21.75" customHeight="1">
      <c r="A4" s="248"/>
      <c r="B4" s="599" t="s">
        <v>170</v>
      </c>
      <c r="C4" s="599"/>
      <c r="D4" s="271" t="s">
        <v>366</v>
      </c>
      <c r="E4" s="271" t="s">
        <v>367</v>
      </c>
      <c r="F4" s="384" t="s">
        <v>368</v>
      </c>
      <c r="G4" s="272" t="s">
        <v>369</v>
      </c>
      <c r="H4" s="248"/>
    </row>
    <row r="5" spans="1:26" ht="24" customHeight="1">
      <c r="A5" s="248"/>
      <c r="B5" s="600" t="s">
        <v>370</v>
      </c>
      <c r="C5" s="600"/>
      <c r="D5" s="276"/>
      <c r="E5" s="276"/>
      <c r="F5" s="386"/>
      <c r="G5" s="275"/>
      <c r="H5" s="274"/>
      <c r="I5" s="252"/>
      <c r="J5" s="252"/>
      <c r="K5" s="252"/>
      <c r="L5" s="252"/>
      <c r="M5" s="252"/>
      <c r="N5" s="252"/>
      <c r="O5" s="252"/>
      <c r="P5" s="252"/>
      <c r="Q5" s="252"/>
      <c r="R5" s="252"/>
      <c r="S5" s="252"/>
      <c r="T5" s="252"/>
      <c r="U5" s="252"/>
      <c r="V5" s="252"/>
      <c r="W5" s="252"/>
      <c r="X5" s="252"/>
      <c r="Y5" s="252"/>
      <c r="Z5" s="252"/>
    </row>
    <row r="6" spans="1:26" ht="24" customHeight="1">
      <c r="A6" s="248"/>
      <c r="B6" s="600"/>
      <c r="C6" s="600"/>
      <c r="D6" s="276" t="s">
        <v>45</v>
      </c>
      <c r="E6" s="276"/>
      <c r="F6" s="386"/>
      <c r="G6" s="275"/>
      <c r="H6" s="274"/>
      <c r="I6" s="252"/>
      <c r="J6" s="252"/>
      <c r="K6" s="252"/>
      <c r="L6" s="252"/>
      <c r="M6" s="252"/>
      <c r="N6" s="252"/>
      <c r="O6" s="252"/>
      <c r="P6" s="252"/>
      <c r="Q6" s="252"/>
      <c r="R6" s="252"/>
      <c r="S6" s="252"/>
      <c r="T6" s="252"/>
      <c r="U6" s="252"/>
      <c r="V6" s="252"/>
      <c r="W6" s="252"/>
      <c r="X6" s="252"/>
      <c r="Y6" s="252"/>
      <c r="Z6" s="252"/>
    </row>
    <row r="7" spans="1:26" ht="24" customHeight="1">
      <c r="A7" s="248"/>
      <c r="B7" s="600"/>
      <c r="C7" s="600"/>
      <c r="D7" s="277" t="s">
        <v>371</v>
      </c>
      <c r="E7" s="278"/>
      <c r="F7" s="387">
        <f>SUM(F5:F6)</f>
        <v>0</v>
      </c>
      <c r="G7" s="279"/>
      <c r="H7" s="274"/>
      <c r="I7" s="252"/>
      <c r="J7" s="252"/>
      <c r="K7" s="252"/>
      <c r="L7" s="252"/>
      <c r="M7" s="252"/>
      <c r="N7" s="252"/>
      <c r="O7" s="252"/>
      <c r="P7" s="252"/>
      <c r="Q7" s="252"/>
      <c r="R7" s="252"/>
      <c r="S7" s="252"/>
      <c r="T7" s="252"/>
      <c r="U7" s="252"/>
      <c r="V7" s="252"/>
      <c r="W7" s="252"/>
      <c r="X7" s="252"/>
      <c r="Y7" s="252"/>
      <c r="Z7" s="252"/>
    </row>
    <row r="8" spans="1:26" ht="23.25" customHeight="1">
      <c r="A8" s="248"/>
      <c r="B8" s="601" t="s">
        <v>439</v>
      </c>
      <c r="C8" s="602"/>
      <c r="D8" s="273" t="s">
        <v>373</v>
      </c>
      <c r="E8" s="276" t="s">
        <v>431</v>
      </c>
      <c r="F8" s="386">
        <v>674099171</v>
      </c>
      <c r="G8" s="275"/>
      <c r="H8" s="274"/>
      <c r="I8" s="252"/>
      <c r="J8" s="252"/>
      <c r="K8" s="252"/>
      <c r="L8" s="252"/>
      <c r="M8" s="252"/>
      <c r="N8" s="252"/>
      <c r="O8" s="252"/>
      <c r="P8" s="252"/>
      <c r="Q8" s="252"/>
      <c r="R8" s="252"/>
      <c r="S8" s="252"/>
      <c r="T8" s="252"/>
      <c r="U8" s="252"/>
      <c r="V8" s="252"/>
      <c r="W8" s="252"/>
      <c r="X8" s="252"/>
      <c r="Y8" s="252"/>
      <c r="Z8" s="252"/>
    </row>
    <row r="9" spans="1:26" ht="24" customHeight="1">
      <c r="A9" s="248"/>
      <c r="B9" s="603"/>
      <c r="C9" s="604"/>
      <c r="D9" s="434" t="s">
        <v>437</v>
      </c>
      <c r="E9" s="434" t="s">
        <v>438</v>
      </c>
      <c r="F9" s="386">
        <v>312315518</v>
      </c>
      <c r="G9" s="275"/>
      <c r="H9" s="274"/>
      <c r="I9" s="252"/>
      <c r="J9" s="252"/>
      <c r="K9" s="252"/>
      <c r="L9" s="252"/>
      <c r="M9" s="252"/>
      <c r="N9" s="252"/>
      <c r="O9" s="252"/>
      <c r="P9" s="252"/>
      <c r="Q9" s="252"/>
      <c r="R9" s="252"/>
      <c r="S9" s="252"/>
      <c r="T9" s="252"/>
      <c r="U9" s="252"/>
      <c r="V9" s="252"/>
      <c r="W9" s="252"/>
      <c r="X9" s="252"/>
      <c r="Y9" s="252"/>
      <c r="Z9" s="252"/>
    </row>
    <row r="10" spans="1:26" ht="24" customHeight="1">
      <c r="A10" s="248"/>
      <c r="B10" s="603"/>
      <c r="C10" s="604"/>
      <c r="D10" s="276" t="s">
        <v>432</v>
      </c>
      <c r="E10" s="276" t="s">
        <v>433</v>
      </c>
      <c r="F10" s="386">
        <v>286487247</v>
      </c>
      <c r="G10" s="275"/>
      <c r="H10" s="274"/>
      <c r="I10" s="252"/>
      <c r="J10" s="252"/>
      <c r="K10" s="252"/>
      <c r="L10" s="252"/>
      <c r="M10" s="252"/>
      <c r="N10" s="252"/>
      <c r="O10" s="252"/>
      <c r="P10" s="252"/>
      <c r="Q10" s="252"/>
      <c r="R10" s="252"/>
      <c r="S10" s="252"/>
      <c r="T10" s="252"/>
      <c r="U10" s="252"/>
      <c r="V10" s="252"/>
      <c r="W10" s="252"/>
      <c r="X10" s="252"/>
      <c r="Y10" s="252"/>
      <c r="Z10" s="252"/>
    </row>
    <row r="11" spans="1:26" ht="24" customHeight="1">
      <c r="A11" s="248"/>
      <c r="B11" s="603"/>
      <c r="C11" s="604"/>
      <c r="D11" s="428" t="s">
        <v>434</v>
      </c>
      <c r="E11" s="276" t="s">
        <v>374</v>
      </c>
      <c r="F11" s="386">
        <v>240271000</v>
      </c>
      <c r="G11" s="275"/>
      <c r="H11" s="274"/>
      <c r="I11" s="252"/>
      <c r="J11" s="252"/>
      <c r="K11" s="252"/>
      <c r="L11" s="252"/>
      <c r="M11" s="252"/>
      <c r="N11" s="252"/>
      <c r="O11" s="252"/>
      <c r="P11" s="252"/>
      <c r="Q11" s="252"/>
      <c r="R11" s="252"/>
      <c r="S11" s="252"/>
      <c r="T11" s="252"/>
      <c r="U11" s="252"/>
      <c r="V11" s="252"/>
      <c r="W11" s="252"/>
      <c r="X11" s="252"/>
      <c r="Y11" s="252"/>
      <c r="Z11" s="252"/>
    </row>
    <row r="12" spans="1:26" ht="24" customHeight="1">
      <c r="A12" s="248"/>
      <c r="B12" s="603"/>
      <c r="C12" s="604"/>
      <c r="D12" s="276" t="s">
        <v>372</v>
      </c>
      <c r="E12" s="276" t="s">
        <v>430</v>
      </c>
      <c r="F12" s="386">
        <v>211423000</v>
      </c>
      <c r="G12" s="275"/>
      <c r="H12" s="274"/>
      <c r="I12" s="252"/>
      <c r="J12" s="252"/>
      <c r="K12" s="252"/>
      <c r="L12" s="252"/>
      <c r="M12" s="252"/>
      <c r="N12" s="252"/>
      <c r="O12" s="252"/>
      <c r="P12" s="252"/>
      <c r="Q12" s="252"/>
      <c r="R12" s="252"/>
      <c r="S12" s="252"/>
      <c r="T12" s="252"/>
      <c r="U12" s="252"/>
      <c r="V12" s="252"/>
      <c r="W12" s="252"/>
      <c r="X12" s="252"/>
      <c r="Y12" s="252"/>
      <c r="Z12" s="252"/>
    </row>
    <row r="13" spans="1:26" ht="24" customHeight="1">
      <c r="A13" s="248"/>
      <c r="B13" s="603"/>
      <c r="C13" s="604"/>
      <c r="D13" s="276" t="s">
        <v>375</v>
      </c>
      <c r="E13" s="276" t="s">
        <v>375</v>
      </c>
      <c r="F13" s="386">
        <v>170160000</v>
      </c>
      <c r="G13" s="275"/>
      <c r="H13" s="274"/>
      <c r="I13" s="252"/>
      <c r="J13" s="252"/>
      <c r="K13" s="252"/>
      <c r="L13" s="252"/>
      <c r="M13" s="252"/>
      <c r="N13" s="252"/>
      <c r="O13" s="252"/>
      <c r="P13" s="252"/>
      <c r="Q13" s="252"/>
      <c r="R13" s="252"/>
      <c r="S13" s="252"/>
      <c r="T13" s="252"/>
      <c r="U13" s="252"/>
      <c r="V13" s="252"/>
      <c r="W13" s="252"/>
      <c r="X13" s="252"/>
      <c r="Y13" s="252"/>
      <c r="Z13" s="252"/>
    </row>
    <row r="14" spans="1:26" ht="24" customHeight="1">
      <c r="A14" s="248"/>
      <c r="B14" s="603"/>
      <c r="C14" s="604"/>
      <c r="D14" s="276" t="s">
        <v>449</v>
      </c>
      <c r="E14" s="276"/>
      <c r="F14" s="386">
        <v>57984207</v>
      </c>
      <c r="G14" s="275"/>
      <c r="H14" s="274"/>
      <c r="I14" s="252"/>
      <c r="J14" s="252"/>
      <c r="K14" s="252"/>
      <c r="L14" s="252"/>
      <c r="M14" s="252"/>
      <c r="N14" s="252"/>
      <c r="O14" s="252"/>
      <c r="P14" s="252"/>
      <c r="Q14" s="252"/>
      <c r="R14" s="252"/>
      <c r="S14" s="252"/>
      <c r="T14" s="252"/>
      <c r="U14" s="252"/>
      <c r="V14" s="252"/>
      <c r="W14" s="252"/>
      <c r="X14" s="252"/>
      <c r="Y14" s="252"/>
      <c r="Z14" s="252"/>
    </row>
    <row r="15" spans="1:26" ht="24" customHeight="1">
      <c r="A15" s="248"/>
      <c r="B15" s="603"/>
      <c r="C15" s="604"/>
      <c r="D15" s="276" t="s">
        <v>435</v>
      </c>
      <c r="E15" s="276" t="s">
        <v>376</v>
      </c>
      <c r="F15" s="386">
        <v>51954199</v>
      </c>
      <c r="G15" s="275"/>
      <c r="H15" s="274"/>
      <c r="I15" s="252"/>
      <c r="J15" s="252"/>
      <c r="K15" s="252"/>
      <c r="L15" s="252"/>
      <c r="M15" s="252"/>
      <c r="N15" s="252"/>
      <c r="O15" s="252"/>
      <c r="P15" s="252"/>
      <c r="Q15" s="252"/>
      <c r="R15" s="252"/>
      <c r="S15" s="252"/>
      <c r="T15" s="252"/>
      <c r="U15" s="252"/>
      <c r="V15" s="252"/>
      <c r="W15" s="252"/>
      <c r="X15" s="252"/>
      <c r="Y15" s="252"/>
      <c r="Z15" s="252"/>
    </row>
    <row r="16" spans="1:26" ht="24" customHeight="1">
      <c r="A16" s="248"/>
      <c r="B16" s="603"/>
      <c r="C16" s="604"/>
      <c r="D16" s="434" t="s">
        <v>450</v>
      </c>
      <c r="E16" s="434"/>
      <c r="F16" s="386">
        <v>48227868</v>
      </c>
      <c r="G16" s="275"/>
      <c r="H16" s="274"/>
      <c r="I16" s="252"/>
      <c r="J16" s="252"/>
      <c r="K16" s="252"/>
      <c r="L16" s="252"/>
      <c r="M16" s="252"/>
      <c r="N16" s="252"/>
      <c r="O16" s="252"/>
      <c r="P16" s="252"/>
      <c r="Q16" s="252"/>
      <c r="R16" s="252"/>
      <c r="S16" s="252"/>
      <c r="T16" s="252"/>
      <c r="U16" s="252"/>
      <c r="V16" s="252"/>
      <c r="W16" s="252"/>
      <c r="X16" s="252"/>
      <c r="Y16" s="252"/>
      <c r="Z16" s="252"/>
    </row>
    <row r="17" spans="1:26" ht="24" customHeight="1">
      <c r="A17" s="248"/>
      <c r="B17" s="603"/>
      <c r="C17" s="604"/>
      <c r="D17" s="276" t="s">
        <v>45</v>
      </c>
      <c r="E17" s="276"/>
      <c r="F17" s="386">
        <v>965138090</v>
      </c>
      <c r="G17" s="275"/>
      <c r="H17" s="274"/>
      <c r="I17" s="252"/>
      <c r="J17" s="252"/>
      <c r="K17" s="252"/>
      <c r="L17" s="252"/>
      <c r="M17" s="252"/>
      <c r="N17" s="252"/>
      <c r="O17" s="252"/>
      <c r="P17" s="252"/>
      <c r="Q17" s="252"/>
      <c r="R17" s="252"/>
      <c r="S17" s="252"/>
      <c r="T17" s="252"/>
      <c r="U17" s="252"/>
      <c r="V17" s="252"/>
      <c r="W17" s="252"/>
      <c r="X17" s="252"/>
      <c r="Y17" s="252"/>
      <c r="Z17" s="252"/>
    </row>
    <row r="18" spans="1:26" ht="24" customHeight="1">
      <c r="A18" s="248"/>
      <c r="B18" s="605"/>
      <c r="C18" s="606"/>
      <c r="D18" s="280" t="s">
        <v>371</v>
      </c>
      <c r="E18" s="278"/>
      <c r="F18" s="386">
        <f>SUM(F8:F17)</f>
        <v>3018060300</v>
      </c>
      <c r="G18" s="279"/>
      <c r="H18" s="274"/>
      <c r="I18" s="252"/>
      <c r="J18" s="252"/>
      <c r="K18" s="252"/>
      <c r="L18" s="252"/>
      <c r="M18" s="252"/>
      <c r="N18" s="252"/>
      <c r="O18" s="252"/>
      <c r="P18" s="252"/>
      <c r="Q18" s="252"/>
      <c r="R18" s="252"/>
      <c r="S18" s="252"/>
      <c r="T18" s="252"/>
      <c r="U18" s="252"/>
      <c r="V18" s="252"/>
      <c r="W18" s="252"/>
      <c r="X18" s="252"/>
      <c r="Y18" s="252"/>
      <c r="Z18" s="252"/>
    </row>
    <row r="19" spans="1:26" ht="24" customHeight="1">
      <c r="A19" s="248"/>
      <c r="B19" s="607" t="s">
        <v>200</v>
      </c>
      <c r="C19" s="608"/>
      <c r="D19" s="281"/>
      <c r="E19" s="278"/>
      <c r="F19" s="385">
        <f>SUM(F7,F18)</f>
        <v>3018060300</v>
      </c>
      <c r="G19" s="279"/>
      <c r="H19" s="274"/>
      <c r="I19" s="252"/>
      <c r="J19" s="252"/>
      <c r="K19" s="252"/>
      <c r="L19" s="252"/>
      <c r="M19" s="252"/>
      <c r="N19" s="252"/>
      <c r="O19" s="252"/>
      <c r="P19" s="252"/>
      <c r="Q19" s="252"/>
      <c r="R19" s="252"/>
      <c r="S19" s="252"/>
      <c r="T19" s="252"/>
      <c r="U19" s="252"/>
      <c r="V19" s="252"/>
      <c r="W19" s="252"/>
      <c r="X19" s="252"/>
      <c r="Y19" s="252"/>
      <c r="Z19" s="252"/>
    </row>
    <row r="20" spans="1:26" ht="3.75" customHeight="1">
      <c r="A20" s="248"/>
      <c r="B20" s="274"/>
      <c r="C20" s="274"/>
      <c r="D20" s="282"/>
      <c r="E20" s="283"/>
      <c r="F20" s="383"/>
      <c r="G20" s="274"/>
      <c r="H20" s="274"/>
      <c r="I20" s="252"/>
      <c r="J20" s="252"/>
      <c r="K20" s="252"/>
      <c r="L20" s="252"/>
      <c r="M20" s="252"/>
      <c r="N20" s="252"/>
      <c r="O20" s="252"/>
      <c r="P20" s="252"/>
      <c r="Q20" s="252"/>
      <c r="R20" s="252"/>
      <c r="S20" s="252"/>
      <c r="T20" s="252"/>
      <c r="U20" s="252"/>
      <c r="V20" s="252"/>
      <c r="W20" s="252"/>
      <c r="X20" s="252"/>
      <c r="Y20" s="252"/>
      <c r="Z20" s="252"/>
    </row>
    <row r="21" spans="1:26" ht="12" customHeight="1">
      <c r="B21" s="252"/>
      <c r="C21" s="252"/>
      <c r="D21" s="284"/>
      <c r="E21" s="285"/>
      <c r="G21" s="252"/>
      <c r="H21" s="252"/>
      <c r="I21" s="252"/>
      <c r="J21" s="252"/>
      <c r="K21" s="252"/>
      <c r="L21" s="252"/>
      <c r="M21" s="252"/>
      <c r="N21" s="252"/>
      <c r="O21" s="252"/>
      <c r="P21" s="252"/>
      <c r="Q21" s="252"/>
      <c r="R21" s="252"/>
      <c r="S21" s="252"/>
      <c r="T21" s="252"/>
      <c r="U21" s="252"/>
      <c r="V21" s="252"/>
      <c r="W21" s="252"/>
      <c r="X21" s="252"/>
      <c r="Y21" s="252"/>
      <c r="Z21" s="252"/>
    </row>
    <row r="22" spans="1:26">
      <c r="B22" s="252"/>
      <c r="C22" s="252"/>
      <c r="D22" s="284"/>
      <c r="E22" s="190"/>
      <c r="F22" s="388"/>
      <c r="G22" s="252"/>
      <c r="H22" s="252"/>
      <c r="I22" s="252"/>
      <c r="J22" s="252"/>
      <c r="K22" s="252"/>
      <c r="L22" s="252"/>
      <c r="M22" s="252"/>
      <c r="N22" s="252"/>
      <c r="O22" s="252"/>
      <c r="P22" s="252"/>
      <c r="Q22" s="252"/>
      <c r="R22" s="252"/>
      <c r="S22" s="252"/>
      <c r="T22" s="252"/>
      <c r="U22" s="252"/>
      <c r="V22" s="252"/>
      <c r="W22" s="252"/>
      <c r="X22" s="252"/>
      <c r="Y22" s="252"/>
      <c r="Z22" s="252"/>
    </row>
    <row r="23" spans="1:26">
      <c r="B23" s="252"/>
      <c r="C23" s="252"/>
      <c r="D23" s="284"/>
      <c r="E23" s="285"/>
      <c r="G23" s="252"/>
      <c r="H23" s="252"/>
      <c r="I23" s="252"/>
      <c r="J23" s="252"/>
      <c r="K23" s="252"/>
      <c r="L23" s="252"/>
      <c r="M23" s="252"/>
      <c r="N23" s="252"/>
      <c r="O23" s="252"/>
      <c r="P23" s="252"/>
      <c r="Q23" s="252"/>
      <c r="R23" s="252"/>
      <c r="S23" s="252"/>
      <c r="T23" s="252"/>
      <c r="U23" s="252"/>
      <c r="V23" s="252"/>
      <c r="W23" s="252"/>
      <c r="X23" s="252"/>
      <c r="Y23" s="252"/>
      <c r="Z23" s="252"/>
    </row>
    <row r="24" spans="1:26">
      <c r="B24" s="252"/>
      <c r="C24" s="252"/>
      <c r="D24" s="284"/>
      <c r="E24" s="285"/>
      <c r="G24" s="252"/>
      <c r="H24" s="252"/>
      <c r="I24" s="252"/>
      <c r="J24" s="252"/>
      <c r="K24" s="252"/>
      <c r="L24" s="252"/>
      <c r="M24" s="252"/>
      <c r="N24" s="252"/>
      <c r="O24" s="252"/>
      <c r="P24" s="252"/>
      <c r="Q24" s="252"/>
      <c r="R24" s="252"/>
      <c r="S24" s="252"/>
      <c r="T24" s="252"/>
      <c r="U24" s="252"/>
      <c r="V24" s="252"/>
      <c r="W24" s="252"/>
      <c r="X24" s="252"/>
      <c r="Y24" s="252"/>
      <c r="Z24" s="252"/>
    </row>
    <row r="25" spans="1:26">
      <c r="B25" s="252"/>
      <c r="C25" s="252"/>
      <c r="D25" s="284"/>
      <c r="E25" s="285"/>
      <c r="G25" s="252"/>
      <c r="H25" s="252"/>
      <c r="I25" s="252"/>
      <c r="J25" s="252"/>
      <c r="K25" s="252"/>
      <c r="L25" s="252"/>
      <c r="M25" s="252"/>
      <c r="N25" s="252"/>
      <c r="O25" s="252"/>
      <c r="P25" s="252"/>
      <c r="Q25" s="252"/>
      <c r="R25" s="252"/>
      <c r="S25" s="252"/>
      <c r="T25" s="252"/>
      <c r="U25" s="252"/>
      <c r="V25" s="252"/>
      <c r="W25" s="252"/>
      <c r="X25" s="252"/>
      <c r="Y25" s="252"/>
      <c r="Z25" s="252"/>
    </row>
    <row r="26" spans="1:26">
      <c r="B26" s="252"/>
      <c r="C26" s="252"/>
      <c r="D26" s="284"/>
      <c r="E26" s="285"/>
      <c r="G26" s="252"/>
      <c r="H26" s="252"/>
      <c r="I26" s="252"/>
      <c r="J26" s="252"/>
      <c r="K26" s="252"/>
      <c r="L26" s="252"/>
      <c r="M26" s="252"/>
      <c r="N26" s="252"/>
      <c r="O26" s="252"/>
      <c r="P26" s="252"/>
      <c r="Q26" s="252"/>
      <c r="R26" s="252"/>
      <c r="S26" s="252"/>
      <c r="T26" s="252"/>
      <c r="U26" s="252"/>
      <c r="V26" s="252"/>
      <c r="W26" s="252"/>
      <c r="X26" s="252"/>
      <c r="Y26" s="252"/>
      <c r="Z26" s="252"/>
    </row>
    <row r="27" spans="1:26">
      <c r="B27" s="252"/>
      <c r="C27" s="252"/>
      <c r="D27" s="284"/>
      <c r="E27" s="285"/>
      <c r="G27" s="252"/>
      <c r="H27" s="252"/>
      <c r="I27" s="252"/>
      <c r="J27" s="252"/>
      <c r="K27" s="252"/>
      <c r="L27" s="252"/>
      <c r="M27" s="252"/>
      <c r="N27" s="252"/>
      <c r="O27" s="252"/>
      <c r="P27" s="252"/>
      <c r="Q27" s="252"/>
      <c r="R27" s="252"/>
      <c r="S27" s="252"/>
      <c r="T27" s="252"/>
      <c r="U27" s="252"/>
      <c r="V27" s="252"/>
      <c r="W27" s="252"/>
      <c r="X27" s="252"/>
      <c r="Y27" s="252"/>
      <c r="Z27" s="252"/>
    </row>
    <row r="28" spans="1:26">
      <c r="B28" s="252"/>
      <c r="C28" s="252"/>
      <c r="D28" s="284"/>
      <c r="E28" s="285"/>
      <c r="G28" s="252"/>
      <c r="H28" s="252"/>
      <c r="I28" s="252"/>
      <c r="J28" s="252"/>
      <c r="K28" s="252"/>
      <c r="L28" s="252"/>
      <c r="M28" s="252"/>
      <c r="N28" s="252"/>
      <c r="O28" s="252"/>
      <c r="P28" s="252"/>
      <c r="Q28" s="252"/>
      <c r="R28" s="252"/>
      <c r="S28" s="252"/>
      <c r="T28" s="252"/>
      <c r="U28" s="252"/>
      <c r="V28" s="252"/>
      <c r="W28" s="252"/>
      <c r="X28" s="252"/>
      <c r="Y28" s="252"/>
      <c r="Z28" s="252"/>
    </row>
    <row r="29" spans="1:26">
      <c r="B29" s="252"/>
      <c r="C29" s="252"/>
      <c r="D29" s="284"/>
      <c r="E29" s="285"/>
      <c r="G29" s="252"/>
      <c r="H29" s="252"/>
      <c r="I29" s="252"/>
      <c r="J29" s="252"/>
      <c r="K29" s="252"/>
      <c r="L29" s="252"/>
      <c r="M29" s="252"/>
      <c r="N29" s="252"/>
      <c r="O29" s="252"/>
      <c r="P29" s="252"/>
      <c r="Q29" s="252"/>
      <c r="R29" s="252"/>
      <c r="S29" s="252"/>
      <c r="T29" s="252"/>
      <c r="U29" s="252"/>
      <c r="V29" s="252"/>
      <c r="W29" s="252"/>
      <c r="X29" s="252"/>
      <c r="Y29" s="252"/>
      <c r="Z29" s="252"/>
    </row>
    <row r="30" spans="1:26">
      <c r="B30" s="252"/>
      <c r="C30" s="252"/>
      <c r="D30" s="284"/>
      <c r="E30" s="285"/>
      <c r="G30" s="252"/>
      <c r="H30" s="252"/>
      <c r="I30" s="252"/>
      <c r="J30" s="252"/>
      <c r="K30" s="252"/>
      <c r="L30" s="252"/>
      <c r="M30" s="252"/>
      <c r="N30" s="252"/>
      <c r="O30" s="252"/>
      <c r="P30" s="252"/>
      <c r="Q30" s="252"/>
      <c r="R30" s="252"/>
      <c r="S30" s="252"/>
      <c r="T30" s="252"/>
      <c r="U30" s="252"/>
      <c r="V30" s="252"/>
      <c r="W30" s="252"/>
      <c r="X30" s="252"/>
      <c r="Y30" s="252"/>
      <c r="Z30" s="252"/>
    </row>
    <row r="31" spans="1:26">
      <c r="B31" s="252"/>
      <c r="C31" s="252"/>
      <c r="D31" s="284"/>
      <c r="E31" s="285"/>
      <c r="G31" s="252"/>
      <c r="H31" s="252"/>
      <c r="I31" s="252"/>
      <c r="J31" s="252"/>
      <c r="K31" s="252"/>
      <c r="L31" s="252"/>
      <c r="M31" s="252"/>
      <c r="N31" s="252"/>
      <c r="O31" s="252"/>
      <c r="P31" s="252"/>
      <c r="Q31" s="252"/>
      <c r="R31" s="252"/>
      <c r="S31" s="252"/>
      <c r="T31" s="252"/>
      <c r="U31" s="252"/>
      <c r="V31" s="252"/>
      <c r="W31" s="252"/>
      <c r="X31" s="252"/>
      <c r="Y31" s="252"/>
      <c r="Z31" s="252"/>
    </row>
    <row r="32" spans="1:26">
      <c r="B32" s="252"/>
      <c r="C32" s="252"/>
      <c r="D32" s="284"/>
      <c r="E32" s="285"/>
      <c r="G32" s="252"/>
      <c r="H32" s="252"/>
      <c r="I32" s="252"/>
      <c r="J32" s="252"/>
      <c r="K32" s="252"/>
      <c r="L32" s="252"/>
      <c r="M32" s="252"/>
      <c r="N32" s="252"/>
      <c r="O32" s="252"/>
      <c r="P32" s="252"/>
      <c r="Q32" s="252"/>
      <c r="R32" s="252"/>
      <c r="S32" s="252"/>
      <c r="T32" s="252"/>
      <c r="U32" s="252"/>
      <c r="V32" s="252"/>
      <c r="W32" s="252"/>
      <c r="X32" s="252"/>
      <c r="Y32" s="252"/>
      <c r="Z32" s="252"/>
    </row>
    <row r="33" spans="2:26">
      <c r="B33" s="252"/>
      <c r="C33" s="252"/>
      <c r="D33" s="284"/>
      <c r="E33" s="285"/>
      <c r="G33" s="252"/>
      <c r="H33" s="252"/>
      <c r="I33" s="252"/>
      <c r="J33" s="252"/>
      <c r="K33" s="252"/>
      <c r="L33" s="252"/>
      <c r="M33" s="252"/>
      <c r="N33" s="252"/>
      <c r="O33" s="252"/>
      <c r="P33" s="252"/>
      <c r="Q33" s="252"/>
      <c r="R33" s="252"/>
      <c r="S33" s="252"/>
      <c r="T33" s="252"/>
      <c r="U33" s="252"/>
      <c r="V33" s="252"/>
      <c r="W33" s="252"/>
      <c r="X33" s="252"/>
      <c r="Y33" s="252"/>
      <c r="Z33" s="252"/>
    </row>
    <row r="34" spans="2:26">
      <c r="B34" s="252"/>
      <c r="C34" s="252"/>
      <c r="D34" s="284"/>
      <c r="E34" s="285"/>
      <c r="G34" s="252"/>
      <c r="H34" s="252"/>
      <c r="I34" s="252"/>
      <c r="J34" s="252"/>
      <c r="K34" s="252"/>
      <c r="L34" s="252"/>
      <c r="M34" s="252"/>
      <c r="N34" s="252"/>
      <c r="O34" s="252"/>
      <c r="P34" s="252"/>
      <c r="Q34" s="252"/>
      <c r="R34" s="252"/>
      <c r="S34" s="252"/>
      <c r="T34" s="252"/>
      <c r="U34" s="252"/>
      <c r="V34" s="252"/>
      <c r="W34" s="252"/>
      <c r="X34" s="252"/>
      <c r="Y34" s="252"/>
      <c r="Z34" s="252"/>
    </row>
    <row r="35" spans="2:26">
      <c r="B35" s="252"/>
      <c r="C35" s="252"/>
      <c r="D35" s="284"/>
      <c r="E35" s="285"/>
      <c r="G35" s="252"/>
      <c r="H35" s="252"/>
      <c r="I35" s="252"/>
      <c r="J35" s="252"/>
      <c r="K35" s="252"/>
      <c r="L35" s="252"/>
      <c r="M35" s="252"/>
      <c r="N35" s="252"/>
      <c r="O35" s="252"/>
      <c r="P35" s="252"/>
      <c r="Q35" s="252"/>
      <c r="R35" s="252"/>
      <c r="S35" s="252"/>
      <c r="T35" s="252"/>
      <c r="U35" s="252"/>
      <c r="V35" s="252"/>
      <c r="W35" s="252"/>
      <c r="X35" s="252"/>
      <c r="Y35" s="252"/>
      <c r="Z35" s="252"/>
    </row>
    <row r="36" spans="2:26">
      <c r="B36" s="252"/>
      <c r="C36" s="252"/>
      <c r="D36" s="284"/>
      <c r="E36" s="285"/>
      <c r="G36" s="252"/>
      <c r="H36" s="252"/>
      <c r="I36" s="252"/>
      <c r="J36" s="252"/>
      <c r="K36" s="252"/>
      <c r="L36" s="252"/>
      <c r="M36" s="252"/>
      <c r="N36" s="252"/>
      <c r="O36" s="252"/>
      <c r="P36" s="252"/>
      <c r="Q36" s="252"/>
      <c r="R36" s="252"/>
      <c r="S36" s="252"/>
      <c r="T36" s="252"/>
      <c r="U36" s="252"/>
      <c r="V36" s="252"/>
      <c r="W36" s="252"/>
      <c r="X36" s="252"/>
      <c r="Y36" s="252"/>
      <c r="Z36" s="252"/>
    </row>
    <row r="37" spans="2:26">
      <c r="B37" s="252"/>
      <c r="C37" s="252"/>
      <c r="D37" s="284"/>
      <c r="E37" s="285"/>
      <c r="G37" s="252"/>
      <c r="H37" s="252"/>
      <c r="I37" s="252"/>
      <c r="J37" s="252"/>
      <c r="K37" s="252"/>
      <c r="L37" s="252"/>
      <c r="M37" s="252"/>
      <c r="N37" s="252"/>
      <c r="O37" s="252"/>
      <c r="P37" s="252"/>
      <c r="Q37" s="252"/>
      <c r="R37" s="252"/>
      <c r="S37" s="252"/>
      <c r="T37" s="252"/>
      <c r="U37" s="252"/>
      <c r="V37" s="252"/>
      <c r="W37" s="252"/>
      <c r="X37" s="252"/>
      <c r="Y37" s="252"/>
      <c r="Z37" s="252"/>
    </row>
    <row r="38" spans="2:26">
      <c r="B38" s="252"/>
      <c r="C38" s="252"/>
      <c r="D38" s="284"/>
      <c r="E38" s="285"/>
      <c r="G38" s="252"/>
      <c r="H38" s="252"/>
      <c r="I38" s="252"/>
      <c r="J38" s="252"/>
      <c r="K38" s="252"/>
      <c r="L38" s="252"/>
      <c r="M38" s="252"/>
      <c r="N38" s="252"/>
      <c r="O38" s="252"/>
      <c r="P38" s="252"/>
      <c r="Q38" s="252"/>
      <c r="R38" s="252"/>
      <c r="S38" s="252"/>
      <c r="T38" s="252"/>
      <c r="U38" s="252"/>
      <c r="V38" s="252"/>
      <c r="W38" s="252"/>
      <c r="X38" s="252"/>
      <c r="Y38" s="252"/>
      <c r="Z38" s="252"/>
    </row>
    <row r="39" spans="2:26">
      <c r="B39" s="252"/>
      <c r="C39" s="252"/>
      <c r="D39" s="284"/>
      <c r="E39" s="285"/>
      <c r="G39" s="252"/>
      <c r="H39" s="252"/>
      <c r="I39" s="252"/>
      <c r="J39" s="252"/>
      <c r="K39" s="252"/>
      <c r="L39" s="252"/>
      <c r="M39" s="252"/>
      <c r="N39" s="252"/>
      <c r="O39" s="252"/>
      <c r="P39" s="252"/>
      <c r="Q39" s="252"/>
      <c r="R39" s="252"/>
      <c r="S39" s="252"/>
      <c r="T39" s="252"/>
      <c r="U39" s="252"/>
      <c r="V39" s="252"/>
      <c r="W39" s="252"/>
      <c r="X39" s="252"/>
      <c r="Y39" s="252"/>
      <c r="Z39" s="252"/>
    </row>
    <row r="40" spans="2:26">
      <c r="B40" s="252"/>
      <c r="C40" s="252"/>
      <c r="D40" s="284"/>
      <c r="E40" s="285"/>
      <c r="G40" s="252"/>
      <c r="H40" s="252"/>
      <c r="I40" s="252"/>
      <c r="J40" s="252"/>
      <c r="K40" s="252"/>
      <c r="L40" s="252"/>
      <c r="M40" s="252"/>
      <c r="N40" s="252"/>
      <c r="O40" s="252"/>
      <c r="P40" s="252"/>
      <c r="Q40" s="252"/>
      <c r="R40" s="252"/>
      <c r="S40" s="252"/>
      <c r="T40" s="252"/>
      <c r="U40" s="252"/>
      <c r="V40" s="252"/>
      <c r="W40" s="252"/>
      <c r="X40" s="252"/>
      <c r="Y40" s="252"/>
      <c r="Z40" s="252"/>
    </row>
    <row r="41" spans="2:26">
      <c r="B41" s="252"/>
      <c r="C41" s="252"/>
      <c r="D41" s="284"/>
      <c r="E41" s="285"/>
      <c r="G41" s="252"/>
      <c r="H41" s="252"/>
      <c r="I41" s="252"/>
      <c r="J41" s="252"/>
      <c r="K41" s="252"/>
      <c r="L41" s="252"/>
      <c r="M41" s="252"/>
      <c r="N41" s="252"/>
      <c r="O41" s="252"/>
      <c r="P41" s="252"/>
      <c r="Q41" s="252"/>
      <c r="R41" s="252"/>
      <c r="S41" s="252"/>
      <c r="T41" s="252"/>
      <c r="U41" s="252"/>
      <c r="V41" s="252"/>
      <c r="W41" s="252"/>
      <c r="X41" s="252"/>
      <c r="Y41" s="252"/>
      <c r="Z41" s="252"/>
    </row>
    <row r="42" spans="2:26">
      <c r="B42" s="252"/>
      <c r="C42" s="252"/>
      <c r="D42" s="284"/>
      <c r="E42" s="285"/>
      <c r="G42" s="252"/>
      <c r="H42" s="252"/>
      <c r="I42" s="252"/>
      <c r="J42" s="252"/>
      <c r="K42" s="252"/>
      <c r="L42" s="252"/>
      <c r="M42" s="252"/>
      <c r="N42" s="252"/>
      <c r="O42" s="252"/>
      <c r="P42" s="252"/>
      <c r="Q42" s="252"/>
      <c r="R42" s="252"/>
      <c r="S42" s="252"/>
      <c r="T42" s="252"/>
      <c r="U42" s="252"/>
      <c r="V42" s="252"/>
      <c r="W42" s="252"/>
      <c r="X42" s="252"/>
      <c r="Y42" s="252"/>
      <c r="Z42" s="252"/>
    </row>
    <row r="43" spans="2:26">
      <c r="B43" s="252"/>
      <c r="C43" s="252"/>
      <c r="D43" s="284"/>
      <c r="E43" s="285"/>
      <c r="G43" s="252"/>
      <c r="H43" s="252"/>
      <c r="I43" s="252"/>
      <c r="J43" s="252"/>
      <c r="K43" s="252"/>
      <c r="L43" s="252"/>
      <c r="M43" s="252"/>
      <c r="N43" s="252"/>
      <c r="O43" s="252"/>
      <c r="P43" s="252"/>
      <c r="Q43" s="252"/>
      <c r="R43" s="252"/>
      <c r="S43" s="252"/>
      <c r="T43" s="252"/>
      <c r="U43" s="252"/>
      <c r="V43" s="252"/>
      <c r="W43" s="252"/>
      <c r="X43" s="252"/>
      <c r="Y43" s="252"/>
      <c r="Z43" s="252"/>
    </row>
    <row r="44" spans="2:26">
      <c r="B44" s="252"/>
      <c r="C44" s="252"/>
      <c r="D44" s="284"/>
      <c r="E44" s="285"/>
      <c r="G44" s="252"/>
      <c r="H44" s="252"/>
      <c r="I44" s="252"/>
      <c r="J44" s="252"/>
      <c r="K44" s="252"/>
      <c r="L44" s="252"/>
      <c r="M44" s="252"/>
      <c r="N44" s="252"/>
      <c r="O44" s="252"/>
      <c r="P44" s="252"/>
      <c r="Q44" s="252"/>
      <c r="R44" s="252"/>
      <c r="S44" s="252"/>
      <c r="T44" s="252"/>
      <c r="U44" s="252"/>
      <c r="V44" s="252"/>
      <c r="W44" s="252"/>
      <c r="X44" s="252"/>
      <c r="Y44" s="252"/>
      <c r="Z44" s="252"/>
    </row>
    <row r="45" spans="2:26">
      <c r="B45" s="252"/>
      <c r="C45" s="252"/>
      <c r="D45" s="284"/>
      <c r="E45" s="285"/>
      <c r="G45" s="252"/>
      <c r="H45" s="252"/>
      <c r="I45" s="252"/>
      <c r="J45" s="252"/>
      <c r="K45" s="252"/>
      <c r="L45" s="252"/>
      <c r="M45" s="252"/>
      <c r="N45" s="252"/>
      <c r="O45" s="252"/>
      <c r="P45" s="252"/>
      <c r="Q45" s="252"/>
      <c r="R45" s="252"/>
      <c r="S45" s="252"/>
      <c r="T45" s="252"/>
      <c r="U45" s="252"/>
      <c r="V45" s="252"/>
      <c r="W45" s="252"/>
      <c r="X45" s="252"/>
      <c r="Y45" s="252"/>
      <c r="Z45" s="252"/>
    </row>
    <row r="46" spans="2:26">
      <c r="B46" s="252"/>
      <c r="C46" s="252"/>
      <c r="D46" s="284"/>
      <c r="E46" s="285"/>
      <c r="G46" s="252"/>
      <c r="H46" s="252"/>
      <c r="I46" s="252"/>
      <c r="J46" s="252"/>
      <c r="K46" s="252"/>
      <c r="L46" s="252"/>
      <c r="M46" s="252"/>
      <c r="N46" s="252"/>
      <c r="O46" s="252"/>
      <c r="P46" s="252"/>
      <c r="Q46" s="252"/>
      <c r="R46" s="252"/>
      <c r="S46" s="252"/>
      <c r="T46" s="252"/>
      <c r="U46" s="252"/>
      <c r="V46" s="252"/>
      <c r="W46" s="252"/>
      <c r="X46" s="252"/>
      <c r="Y46" s="252"/>
      <c r="Z46" s="252"/>
    </row>
    <row r="47" spans="2:26">
      <c r="B47" s="252"/>
      <c r="C47" s="252"/>
      <c r="D47" s="284"/>
      <c r="E47" s="285"/>
      <c r="G47" s="252"/>
      <c r="H47" s="252"/>
      <c r="I47" s="252"/>
      <c r="J47" s="252"/>
      <c r="K47" s="252"/>
      <c r="L47" s="252"/>
      <c r="M47" s="252"/>
      <c r="N47" s="252"/>
      <c r="O47" s="252"/>
      <c r="P47" s="252"/>
      <c r="Q47" s="252"/>
      <c r="R47" s="252"/>
      <c r="S47" s="252"/>
      <c r="T47" s="252"/>
      <c r="U47" s="252"/>
      <c r="V47" s="252"/>
      <c r="W47" s="252"/>
      <c r="X47" s="252"/>
      <c r="Y47" s="252"/>
      <c r="Z47" s="252"/>
    </row>
    <row r="48" spans="2:26">
      <c r="B48" s="252"/>
      <c r="C48" s="252"/>
      <c r="D48" s="284"/>
      <c r="E48" s="285"/>
      <c r="G48" s="252"/>
      <c r="H48" s="252"/>
      <c r="I48" s="252"/>
      <c r="J48" s="252"/>
      <c r="K48" s="252"/>
      <c r="L48" s="252"/>
      <c r="M48" s="252"/>
      <c r="N48" s="252"/>
      <c r="O48" s="252"/>
      <c r="P48" s="252"/>
      <c r="Q48" s="252"/>
      <c r="R48" s="252"/>
      <c r="S48" s="252"/>
      <c r="T48" s="252"/>
      <c r="U48" s="252"/>
      <c r="V48" s="252"/>
      <c r="W48" s="252"/>
      <c r="X48" s="252"/>
      <c r="Y48" s="252"/>
      <c r="Z48" s="252"/>
    </row>
    <row r="49" spans="2:26">
      <c r="B49" s="252"/>
      <c r="C49" s="252"/>
      <c r="D49" s="284"/>
      <c r="E49" s="285"/>
      <c r="G49" s="252"/>
      <c r="H49" s="252"/>
      <c r="I49" s="252"/>
      <c r="J49" s="252"/>
      <c r="K49" s="252"/>
      <c r="L49" s="252"/>
      <c r="M49" s="252"/>
      <c r="N49" s="252"/>
      <c r="O49" s="252"/>
      <c r="P49" s="252"/>
      <c r="Q49" s="252"/>
      <c r="R49" s="252"/>
      <c r="S49" s="252"/>
      <c r="T49" s="252"/>
      <c r="U49" s="252"/>
      <c r="V49" s="252"/>
      <c r="W49" s="252"/>
      <c r="X49" s="252"/>
      <c r="Y49" s="252"/>
      <c r="Z49" s="252"/>
    </row>
    <row r="50" spans="2:26">
      <c r="B50" s="252"/>
      <c r="C50" s="252"/>
      <c r="D50" s="284"/>
      <c r="E50" s="285"/>
      <c r="G50" s="252"/>
      <c r="H50" s="252"/>
      <c r="I50" s="252"/>
      <c r="J50" s="252"/>
      <c r="K50" s="252"/>
      <c r="L50" s="252"/>
      <c r="M50" s="252"/>
      <c r="N50" s="252"/>
      <c r="O50" s="252"/>
      <c r="P50" s="252"/>
      <c r="Q50" s="252"/>
      <c r="R50" s="252"/>
      <c r="S50" s="252"/>
      <c r="T50" s="252"/>
      <c r="U50" s="252"/>
      <c r="V50" s="252"/>
      <c r="W50" s="252"/>
      <c r="X50" s="252"/>
      <c r="Y50" s="252"/>
      <c r="Z50" s="252"/>
    </row>
    <row r="51" spans="2:26">
      <c r="B51" s="252"/>
      <c r="C51" s="252"/>
      <c r="D51" s="284"/>
      <c r="E51" s="285"/>
      <c r="G51" s="252"/>
      <c r="H51" s="252"/>
      <c r="I51" s="252"/>
      <c r="J51" s="252"/>
      <c r="K51" s="252"/>
      <c r="L51" s="252"/>
      <c r="M51" s="252"/>
      <c r="N51" s="252"/>
      <c r="O51" s="252"/>
      <c r="P51" s="252"/>
      <c r="Q51" s="252"/>
      <c r="R51" s="252"/>
      <c r="S51" s="252"/>
      <c r="T51" s="252"/>
      <c r="U51" s="252"/>
      <c r="V51" s="252"/>
      <c r="W51" s="252"/>
      <c r="X51" s="252"/>
      <c r="Y51" s="252"/>
      <c r="Z51" s="252"/>
    </row>
    <row r="52" spans="2:26">
      <c r="B52" s="252"/>
      <c r="C52" s="252"/>
      <c r="D52" s="284"/>
      <c r="E52" s="285"/>
      <c r="G52" s="252"/>
      <c r="H52" s="252"/>
      <c r="I52" s="252"/>
      <c r="J52" s="252"/>
      <c r="K52" s="252"/>
      <c r="L52" s="252"/>
      <c r="M52" s="252"/>
      <c r="N52" s="252"/>
      <c r="O52" s="252"/>
      <c r="P52" s="252"/>
      <c r="Q52" s="252"/>
      <c r="R52" s="252"/>
      <c r="S52" s="252"/>
      <c r="T52" s="252"/>
      <c r="U52" s="252"/>
      <c r="V52" s="252"/>
      <c r="W52" s="252"/>
      <c r="X52" s="252"/>
      <c r="Y52" s="252"/>
      <c r="Z52" s="252"/>
    </row>
    <row r="53" spans="2:26">
      <c r="B53" s="252"/>
      <c r="C53" s="252"/>
      <c r="D53" s="284"/>
      <c r="E53" s="285"/>
      <c r="G53" s="252"/>
      <c r="H53" s="252"/>
      <c r="I53" s="252"/>
      <c r="J53" s="252"/>
      <c r="K53" s="252"/>
      <c r="L53" s="252"/>
      <c r="M53" s="252"/>
      <c r="N53" s="252"/>
      <c r="O53" s="252"/>
      <c r="P53" s="252"/>
      <c r="Q53" s="252"/>
      <c r="R53" s="252"/>
      <c r="S53" s="252"/>
      <c r="T53" s="252"/>
      <c r="U53" s="252"/>
      <c r="V53" s="252"/>
      <c r="W53" s="252"/>
      <c r="X53" s="252"/>
      <c r="Y53" s="252"/>
      <c r="Z53" s="252"/>
    </row>
    <row r="54" spans="2:26">
      <c r="B54" s="252"/>
      <c r="C54" s="252"/>
      <c r="D54" s="284"/>
      <c r="E54" s="285"/>
      <c r="G54" s="252"/>
      <c r="H54" s="252"/>
      <c r="I54" s="252"/>
      <c r="J54" s="252"/>
      <c r="K54" s="252"/>
      <c r="L54" s="252"/>
      <c r="M54" s="252"/>
      <c r="N54" s="252"/>
      <c r="O54" s="252"/>
      <c r="P54" s="252"/>
      <c r="Q54" s="252"/>
      <c r="R54" s="252"/>
      <c r="S54" s="252"/>
      <c r="T54" s="252"/>
      <c r="U54" s="252"/>
      <c r="V54" s="252"/>
      <c r="W54" s="252"/>
      <c r="X54" s="252"/>
      <c r="Y54" s="252"/>
      <c r="Z54" s="252"/>
    </row>
    <row r="55" spans="2:26">
      <c r="B55" s="252"/>
      <c r="C55" s="252"/>
      <c r="D55" s="284"/>
      <c r="E55" s="285"/>
      <c r="G55" s="252"/>
      <c r="H55" s="252"/>
      <c r="I55" s="252"/>
      <c r="J55" s="252"/>
      <c r="K55" s="252"/>
      <c r="L55" s="252"/>
      <c r="M55" s="252"/>
      <c r="N55" s="252"/>
      <c r="O55" s="252"/>
      <c r="P55" s="252"/>
      <c r="Q55" s="252"/>
      <c r="R55" s="252"/>
      <c r="S55" s="252"/>
      <c r="T55" s="252"/>
      <c r="U55" s="252"/>
      <c r="V55" s="252"/>
      <c r="W55" s="252"/>
      <c r="X55" s="252"/>
      <c r="Y55" s="252"/>
      <c r="Z55" s="252"/>
    </row>
    <row r="56" spans="2:26">
      <c r="B56" s="252"/>
      <c r="C56" s="252"/>
      <c r="D56" s="284"/>
      <c r="E56" s="285"/>
      <c r="G56" s="252"/>
      <c r="H56" s="252"/>
      <c r="I56" s="252"/>
      <c r="J56" s="252"/>
      <c r="K56" s="252"/>
      <c r="L56" s="252"/>
      <c r="M56" s="252"/>
      <c r="N56" s="252"/>
      <c r="O56" s="252"/>
      <c r="P56" s="252"/>
      <c r="Q56" s="252"/>
      <c r="R56" s="252"/>
      <c r="S56" s="252"/>
      <c r="T56" s="252"/>
      <c r="U56" s="252"/>
      <c r="V56" s="252"/>
      <c r="W56" s="252"/>
      <c r="X56" s="252"/>
      <c r="Y56" s="252"/>
      <c r="Z56" s="252"/>
    </row>
    <row r="57" spans="2:26">
      <c r="B57" s="252"/>
      <c r="C57" s="252"/>
      <c r="D57" s="284"/>
      <c r="E57" s="285"/>
      <c r="G57" s="252"/>
      <c r="H57" s="252"/>
      <c r="I57" s="252"/>
      <c r="J57" s="252"/>
      <c r="K57" s="252"/>
      <c r="L57" s="252"/>
      <c r="M57" s="252"/>
      <c r="N57" s="252"/>
      <c r="O57" s="252"/>
      <c r="P57" s="252"/>
      <c r="Q57" s="252"/>
      <c r="R57" s="252"/>
      <c r="S57" s="252"/>
      <c r="T57" s="252"/>
      <c r="U57" s="252"/>
      <c r="V57" s="252"/>
      <c r="W57" s="252"/>
      <c r="X57" s="252"/>
      <c r="Y57" s="252"/>
      <c r="Z57" s="252"/>
    </row>
    <row r="58" spans="2:26">
      <c r="B58" s="252"/>
      <c r="C58" s="252"/>
      <c r="D58" s="284"/>
      <c r="E58" s="285"/>
      <c r="G58" s="252"/>
      <c r="H58" s="252"/>
      <c r="I58" s="252"/>
      <c r="J58" s="252"/>
      <c r="K58" s="252"/>
      <c r="L58" s="252"/>
      <c r="M58" s="252"/>
      <c r="N58" s="252"/>
      <c r="O58" s="252"/>
      <c r="P58" s="252"/>
      <c r="Q58" s="252"/>
      <c r="R58" s="252"/>
      <c r="S58" s="252"/>
      <c r="T58" s="252"/>
      <c r="U58" s="252"/>
      <c r="V58" s="252"/>
      <c r="W58" s="252"/>
      <c r="X58" s="252"/>
      <c r="Y58" s="252"/>
      <c r="Z58" s="252"/>
    </row>
    <row r="59" spans="2:26">
      <c r="B59" s="252"/>
      <c r="C59" s="252"/>
      <c r="D59" s="284"/>
      <c r="E59" s="285"/>
      <c r="G59" s="252"/>
      <c r="H59" s="252"/>
      <c r="I59" s="252"/>
      <c r="J59" s="252"/>
      <c r="K59" s="252"/>
      <c r="L59" s="252"/>
      <c r="M59" s="252"/>
      <c r="N59" s="252"/>
      <c r="O59" s="252"/>
      <c r="P59" s="252"/>
      <c r="Q59" s="252"/>
      <c r="R59" s="252"/>
      <c r="S59" s="252"/>
      <c r="T59" s="252"/>
      <c r="U59" s="252"/>
      <c r="V59" s="252"/>
      <c r="W59" s="252"/>
      <c r="X59" s="252"/>
      <c r="Y59" s="252"/>
      <c r="Z59" s="252"/>
    </row>
    <row r="60" spans="2:26">
      <c r="B60" s="252"/>
      <c r="C60" s="252"/>
      <c r="D60" s="284"/>
      <c r="E60" s="285"/>
      <c r="G60" s="252"/>
      <c r="H60" s="252"/>
      <c r="I60" s="252"/>
      <c r="J60" s="252"/>
      <c r="K60" s="252"/>
      <c r="L60" s="252"/>
      <c r="M60" s="252"/>
      <c r="N60" s="252"/>
      <c r="O60" s="252"/>
      <c r="P60" s="252"/>
      <c r="Q60" s="252"/>
      <c r="R60" s="252"/>
      <c r="S60" s="252"/>
      <c r="T60" s="252"/>
      <c r="U60" s="252"/>
      <c r="V60" s="252"/>
      <c r="W60" s="252"/>
      <c r="X60" s="252"/>
      <c r="Y60" s="252"/>
      <c r="Z60" s="252"/>
    </row>
    <row r="61" spans="2:26">
      <c r="B61" s="252"/>
      <c r="C61" s="252"/>
      <c r="D61" s="284"/>
      <c r="E61" s="285"/>
      <c r="G61" s="252"/>
      <c r="H61" s="252"/>
      <c r="I61" s="252"/>
      <c r="J61" s="252"/>
      <c r="K61" s="252"/>
      <c r="L61" s="252"/>
      <c r="M61" s="252"/>
      <c r="N61" s="252"/>
      <c r="O61" s="252"/>
      <c r="P61" s="252"/>
      <c r="Q61" s="252"/>
      <c r="R61" s="252"/>
      <c r="S61" s="252"/>
      <c r="T61" s="252"/>
      <c r="U61" s="252"/>
      <c r="V61" s="252"/>
      <c r="W61" s="252"/>
      <c r="X61" s="252"/>
      <c r="Y61" s="252"/>
      <c r="Z61" s="252"/>
    </row>
    <row r="62" spans="2:26">
      <c r="B62" s="252"/>
      <c r="C62" s="252"/>
      <c r="D62" s="284"/>
      <c r="E62" s="285"/>
      <c r="G62" s="252"/>
      <c r="H62" s="252"/>
      <c r="I62" s="252"/>
      <c r="J62" s="252"/>
      <c r="K62" s="252"/>
      <c r="L62" s="252"/>
      <c r="M62" s="252"/>
      <c r="N62" s="252"/>
      <c r="O62" s="252"/>
      <c r="P62" s="252"/>
      <c r="Q62" s="252"/>
      <c r="R62" s="252"/>
      <c r="S62" s="252"/>
      <c r="T62" s="252"/>
      <c r="U62" s="252"/>
      <c r="V62" s="252"/>
      <c r="W62" s="252"/>
      <c r="X62" s="252"/>
      <c r="Y62" s="252"/>
      <c r="Z62" s="252"/>
    </row>
    <row r="63" spans="2:26">
      <c r="B63" s="252"/>
      <c r="C63" s="252"/>
      <c r="D63" s="284"/>
      <c r="E63" s="285"/>
      <c r="G63" s="252"/>
      <c r="H63" s="252"/>
      <c r="I63" s="252"/>
      <c r="J63" s="252"/>
      <c r="K63" s="252"/>
      <c r="L63" s="252"/>
      <c r="M63" s="252"/>
      <c r="N63" s="252"/>
      <c r="O63" s="252"/>
      <c r="P63" s="252"/>
      <c r="Q63" s="252"/>
      <c r="R63" s="252"/>
      <c r="S63" s="252"/>
      <c r="T63" s="252"/>
      <c r="U63" s="252"/>
      <c r="V63" s="252"/>
      <c r="W63" s="252"/>
      <c r="X63" s="252"/>
      <c r="Y63" s="252"/>
      <c r="Z63" s="252"/>
    </row>
  </sheetData>
  <sortState ref="D8:F15">
    <sortCondition descending="1" ref="F8:F15"/>
  </sortState>
  <mergeCells count="4">
    <mergeCell ref="B4:C4"/>
    <mergeCell ref="B5:C7"/>
    <mergeCell ref="B8:C18"/>
    <mergeCell ref="B19:C19"/>
  </mergeCells>
  <phoneticPr fontId="1"/>
  <printOptions horizontalCentered="1"/>
  <pageMargins left="0.19685039370078741" right="0.19685039370078741" top="0.15748031496062992" bottom="0.15748031496062992" header="0.31496062992125984" footer="0.31496062992125984"/>
  <pageSetup paperSize="9" fitToWidth="0" orientation="landscape" r:id="rId1"/>
  <extLst>
    <ext xmlns:x14="http://schemas.microsoft.com/office/spreadsheetml/2009/9/main" uri="{78C0D931-6437-407d-A8EE-F0AAD7539E65}">
      <x14:conditionalFormattings>
        <x14:conditionalFormatting xmlns:xm="http://schemas.microsoft.com/office/excel/2006/main">
          <x14:cfRule type="expression" priority="1" id="{7E5D4F70-61A7-44D3-ABEE-277CEC17FC9E}">
            <xm:f>貸借対照表!$Z$4="（単位：千円）"</xm:f>
            <x14:dxf>
              <numFmt numFmtId="179" formatCode="#,##0,;&quot;△ &quot;#,##0,;\-"/>
            </x14:dxf>
          </x14:cfRule>
          <xm:sqref>F5:F19</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42"/>
  <sheetViews>
    <sheetView showGridLines="0" zoomScaleNormal="100" zoomScaleSheetLayoutView="110" workbookViewId="0"/>
  </sheetViews>
  <sheetFormatPr defaultColWidth="9.109375" defaultRowHeight="13.2"/>
  <cols>
    <col min="1" max="1" width="0.5546875" style="4" customWidth="1"/>
    <col min="2" max="3" width="14.44140625" style="4" customWidth="1"/>
    <col min="4" max="4" width="9.5546875" style="4" customWidth="1"/>
    <col min="5" max="5" width="19.109375" style="4" customWidth="1"/>
    <col min="6" max="6" width="12.6640625" style="389" customWidth="1"/>
    <col min="7" max="7" width="0.88671875" style="4" customWidth="1"/>
    <col min="8" max="8" width="19.109375" style="4" customWidth="1"/>
    <col min="9" max="16384" width="9.109375" style="4"/>
  </cols>
  <sheetData>
    <row r="1" spans="2:26" ht="27.75" customHeight="1"/>
    <row r="2" spans="2:26" ht="15" customHeight="1">
      <c r="B2" s="611" t="s">
        <v>377</v>
      </c>
      <c r="C2" s="611"/>
      <c r="D2" s="611"/>
      <c r="E2" s="611"/>
      <c r="F2" s="611"/>
    </row>
    <row r="3" spans="2:26" ht="14.25" customHeight="1">
      <c r="B3" s="261" t="s">
        <v>378</v>
      </c>
      <c r="F3" s="390" t="str">
        <f>貸借対照表!$Z$4</f>
        <v>（単位：千円）</v>
      </c>
    </row>
    <row r="4" spans="2:26">
      <c r="B4" s="191" t="s">
        <v>379</v>
      </c>
      <c r="C4" s="192" t="s">
        <v>354</v>
      </c>
      <c r="D4" s="193" t="s">
        <v>380</v>
      </c>
      <c r="E4" s="193"/>
      <c r="F4" s="391" t="s">
        <v>3</v>
      </c>
    </row>
    <row r="5" spans="2:26">
      <c r="B5" s="612" t="s">
        <v>381</v>
      </c>
      <c r="C5" s="615" t="s">
        <v>107</v>
      </c>
      <c r="D5" s="194" t="s">
        <v>382</v>
      </c>
      <c r="E5" s="195"/>
      <c r="F5" s="392">
        <v>1811080424</v>
      </c>
      <c r="G5" s="30"/>
      <c r="H5" s="30"/>
      <c r="I5" s="30"/>
      <c r="J5" s="30"/>
      <c r="K5" s="30"/>
      <c r="L5" s="30"/>
      <c r="M5" s="30"/>
      <c r="N5" s="30"/>
      <c r="O5" s="30"/>
      <c r="P5" s="30"/>
      <c r="Q5" s="30"/>
      <c r="R5" s="30"/>
      <c r="S5" s="30"/>
      <c r="T5" s="30"/>
      <c r="U5" s="30"/>
      <c r="V5" s="30"/>
      <c r="W5" s="30"/>
      <c r="X5" s="30"/>
      <c r="Y5" s="30"/>
      <c r="Z5" s="30"/>
    </row>
    <row r="6" spans="2:26">
      <c r="B6" s="613"/>
      <c r="C6" s="616"/>
      <c r="D6" s="194" t="s">
        <v>383</v>
      </c>
      <c r="E6" s="195"/>
      <c r="F6" s="392">
        <v>7292335000</v>
      </c>
      <c r="G6" s="30"/>
      <c r="H6" s="30"/>
      <c r="I6" s="30"/>
      <c r="J6" s="30"/>
      <c r="K6" s="30"/>
      <c r="L6" s="30"/>
      <c r="M6" s="30"/>
      <c r="N6" s="30"/>
      <c r="O6" s="30"/>
      <c r="P6" s="30"/>
      <c r="Q6" s="30"/>
      <c r="R6" s="30"/>
      <c r="S6" s="30"/>
      <c r="T6" s="30"/>
      <c r="U6" s="30"/>
      <c r="V6" s="30"/>
      <c r="W6" s="30"/>
      <c r="X6" s="30"/>
      <c r="Y6" s="30"/>
      <c r="Z6" s="30"/>
    </row>
    <row r="7" spans="2:26">
      <c r="B7" s="613"/>
      <c r="C7" s="616"/>
      <c r="D7" s="194" t="s">
        <v>384</v>
      </c>
      <c r="E7" s="195"/>
      <c r="F7" s="392">
        <v>132024012</v>
      </c>
      <c r="G7" s="30"/>
      <c r="H7" s="30"/>
      <c r="I7" s="30"/>
      <c r="J7" s="30"/>
      <c r="K7" s="30"/>
      <c r="L7" s="30"/>
      <c r="M7" s="30"/>
      <c r="N7" s="30"/>
      <c r="O7" s="30"/>
      <c r="P7" s="30"/>
      <c r="Q7" s="30"/>
      <c r="R7" s="30"/>
      <c r="S7" s="30"/>
      <c r="T7" s="30"/>
      <c r="U7" s="30"/>
      <c r="V7" s="30"/>
      <c r="W7" s="30"/>
      <c r="X7" s="30"/>
      <c r="Y7" s="30"/>
      <c r="Z7" s="30"/>
    </row>
    <row r="8" spans="2:26">
      <c r="B8" s="613"/>
      <c r="C8" s="616"/>
      <c r="D8" s="194" t="s">
        <v>385</v>
      </c>
      <c r="E8" s="195"/>
      <c r="F8" s="392">
        <v>360738000</v>
      </c>
      <c r="G8" s="30"/>
      <c r="H8" s="30"/>
      <c r="I8" s="30"/>
      <c r="J8" s="30"/>
      <c r="K8" s="30"/>
      <c r="L8" s="30"/>
      <c r="M8" s="30"/>
      <c r="N8" s="30"/>
      <c r="O8" s="30"/>
      <c r="P8" s="30"/>
      <c r="Q8" s="30"/>
      <c r="R8" s="30"/>
      <c r="S8" s="30"/>
      <c r="T8" s="30"/>
      <c r="U8" s="30"/>
      <c r="V8" s="30"/>
      <c r="W8" s="30"/>
      <c r="X8" s="30"/>
      <c r="Y8" s="30"/>
      <c r="Z8" s="30"/>
    </row>
    <row r="9" spans="2:26">
      <c r="B9" s="613"/>
      <c r="C9" s="616"/>
      <c r="D9" s="194" t="s">
        <v>45</v>
      </c>
      <c r="E9" s="195"/>
      <c r="F9" s="392">
        <f>F10-SUM(F5:F8)</f>
        <v>353501867</v>
      </c>
      <c r="G9" s="30"/>
      <c r="H9" s="30"/>
      <c r="I9" s="30"/>
      <c r="J9" s="30"/>
      <c r="K9" s="30"/>
      <c r="L9" s="30"/>
      <c r="M9" s="30"/>
      <c r="N9" s="30"/>
      <c r="O9" s="30"/>
      <c r="P9" s="30"/>
      <c r="Q9" s="30"/>
      <c r="R9" s="30"/>
      <c r="S9" s="30"/>
      <c r="T9" s="30"/>
      <c r="U9" s="30"/>
      <c r="V9" s="30"/>
      <c r="W9" s="30"/>
      <c r="X9" s="30"/>
      <c r="Y9" s="30"/>
      <c r="Z9" s="30"/>
    </row>
    <row r="10" spans="2:26">
      <c r="B10" s="613"/>
      <c r="C10" s="617"/>
      <c r="D10" s="618" t="s">
        <v>386</v>
      </c>
      <c r="E10" s="619"/>
      <c r="F10" s="392">
        <v>9949679303</v>
      </c>
      <c r="G10" s="30"/>
      <c r="H10" s="30"/>
      <c r="I10" s="30"/>
      <c r="J10" s="30"/>
      <c r="K10" s="30"/>
      <c r="L10" s="30"/>
      <c r="M10" s="30"/>
      <c r="N10" s="30"/>
      <c r="O10" s="30"/>
      <c r="P10" s="30"/>
      <c r="Q10" s="30"/>
      <c r="R10" s="30"/>
      <c r="S10" s="30"/>
      <c r="T10" s="30"/>
      <c r="U10" s="30"/>
      <c r="V10" s="30"/>
      <c r="W10" s="30"/>
      <c r="X10" s="30"/>
      <c r="Y10" s="30"/>
      <c r="Z10" s="30"/>
    </row>
    <row r="11" spans="2:26">
      <c r="B11" s="613"/>
      <c r="C11" s="620" t="s">
        <v>108</v>
      </c>
      <c r="D11" s="621" t="s">
        <v>387</v>
      </c>
      <c r="E11" s="196" t="s">
        <v>388</v>
      </c>
      <c r="F11" s="392">
        <v>214602000</v>
      </c>
      <c r="G11" s="30"/>
      <c r="H11" s="30"/>
      <c r="I11" s="30"/>
      <c r="J11" s="30"/>
      <c r="K11" s="30"/>
      <c r="L11" s="30"/>
      <c r="M11" s="30"/>
      <c r="N11" s="30"/>
      <c r="O11" s="30"/>
      <c r="P11" s="30"/>
      <c r="Q11" s="30"/>
      <c r="R11" s="30"/>
      <c r="S11" s="30"/>
      <c r="T11" s="30"/>
      <c r="U11" s="30"/>
      <c r="V11" s="30"/>
      <c r="W11" s="30"/>
      <c r="X11" s="30"/>
      <c r="Y11" s="30"/>
      <c r="Z11" s="30"/>
    </row>
    <row r="12" spans="2:26">
      <c r="B12" s="613"/>
      <c r="C12" s="616"/>
      <c r="D12" s="622"/>
      <c r="E12" s="195" t="s">
        <v>389</v>
      </c>
      <c r="F12" s="392">
        <v>24950000</v>
      </c>
      <c r="G12" s="30"/>
      <c r="H12" s="30"/>
      <c r="I12" s="30"/>
      <c r="J12" s="30"/>
      <c r="K12" s="30"/>
      <c r="L12" s="30"/>
      <c r="M12" s="30"/>
      <c r="N12" s="30"/>
      <c r="O12" s="30"/>
      <c r="P12" s="30"/>
      <c r="Q12" s="30"/>
      <c r="R12" s="30"/>
      <c r="S12" s="30"/>
      <c r="T12" s="30"/>
      <c r="U12" s="30"/>
      <c r="V12" s="30"/>
      <c r="W12" s="30"/>
      <c r="X12" s="30"/>
      <c r="Y12" s="30"/>
      <c r="Z12" s="30"/>
    </row>
    <row r="13" spans="2:26">
      <c r="B13" s="613"/>
      <c r="C13" s="616"/>
      <c r="D13" s="623"/>
      <c r="E13" s="197" t="s">
        <v>371</v>
      </c>
      <c r="F13" s="392">
        <f>SUM(F11:F12)</f>
        <v>239552000</v>
      </c>
      <c r="G13" s="30"/>
      <c r="H13" s="30"/>
      <c r="I13" s="30"/>
      <c r="J13" s="30"/>
      <c r="K13" s="30"/>
      <c r="L13" s="30"/>
      <c r="M13" s="30"/>
      <c r="N13" s="30"/>
      <c r="O13" s="30"/>
      <c r="P13" s="30"/>
      <c r="Q13" s="30"/>
      <c r="R13" s="30"/>
      <c r="S13" s="30"/>
      <c r="T13" s="30"/>
      <c r="U13" s="30"/>
      <c r="V13" s="30"/>
      <c r="W13" s="30"/>
      <c r="X13" s="30"/>
      <c r="Y13" s="30"/>
      <c r="Z13" s="30"/>
    </row>
    <row r="14" spans="2:26">
      <c r="B14" s="613"/>
      <c r="C14" s="616"/>
      <c r="D14" s="621" t="s">
        <v>390</v>
      </c>
      <c r="E14" s="196" t="s">
        <v>388</v>
      </c>
      <c r="F14" s="392">
        <v>872570971</v>
      </c>
      <c r="G14" s="30"/>
      <c r="H14" s="30"/>
      <c r="I14" s="30"/>
      <c r="J14" s="30"/>
      <c r="K14" s="30"/>
      <c r="L14" s="30"/>
      <c r="M14" s="30"/>
      <c r="N14" s="30"/>
      <c r="O14" s="30"/>
      <c r="P14" s="30"/>
      <c r="Q14" s="30"/>
      <c r="R14" s="30"/>
      <c r="S14" s="30"/>
      <c r="T14" s="30"/>
      <c r="U14" s="30"/>
      <c r="V14" s="30"/>
      <c r="W14" s="30"/>
      <c r="X14" s="30"/>
      <c r="Y14" s="30"/>
      <c r="Z14" s="30"/>
    </row>
    <row r="15" spans="2:26">
      <c r="B15" s="613"/>
      <c r="C15" s="616"/>
      <c r="D15" s="622"/>
      <c r="E15" s="195" t="s">
        <v>389</v>
      </c>
      <c r="F15" s="392">
        <v>1110946146</v>
      </c>
      <c r="G15" s="30"/>
      <c r="H15" s="30"/>
      <c r="I15" s="30"/>
      <c r="J15" s="30"/>
      <c r="K15" s="30"/>
      <c r="L15" s="30"/>
      <c r="M15" s="30"/>
      <c r="N15" s="30"/>
      <c r="O15" s="30"/>
      <c r="P15" s="30"/>
      <c r="Q15" s="30"/>
      <c r="R15" s="30"/>
      <c r="S15" s="30"/>
      <c r="T15" s="30"/>
      <c r="U15" s="30"/>
      <c r="V15" s="30"/>
      <c r="W15" s="30"/>
      <c r="X15" s="30"/>
      <c r="Y15" s="30"/>
      <c r="Z15" s="30"/>
    </row>
    <row r="16" spans="2:26">
      <c r="B16" s="613"/>
      <c r="C16" s="616"/>
      <c r="D16" s="623"/>
      <c r="E16" s="197" t="s">
        <v>371</v>
      </c>
      <c r="F16" s="392">
        <f>SUM(F14:F15)</f>
        <v>1983517117</v>
      </c>
      <c r="G16" s="30"/>
      <c r="H16" s="30"/>
      <c r="I16" s="30"/>
      <c r="J16" s="30"/>
      <c r="K16" s="30"/>
      <c r="L16" s="30"/>
      <c r="M16" s="30"/>
      <c r="N16" s="30"/>
      <c r="O16" s="30"/>
      <c r="P16" s="30"/>
      <c r="Q16" s="30"/>
      <c r="R16" s="30"/>
      <c r="S16" s="30"/>
      <c r="T16" s="30"/>
      <c r="U16" s="30"/>
      <c r="V16" s="30"/>
      <c r="W16" s="30"/>
      <c r="X16" s="30"/>
      <c r="Y16" s="30"/>
      <c r="Z16" s="30"/>
    </row>
    <row r="17" spans="2:26">
      <c r="B17" s="613"/>
      <c r="C17" s="617"/>
      <c r="D17" s="618" t="s">
        <v>386</v>
      </c>
      <c r="E17" s="619"/>
      <c r="F17" s="392">
        <v>2223069117</v>
      </c>
      <c r="G17" s="30"/>
      <c r="H17" s="30"/>
      <c r="I17" s="30"/>
      <c r="J17" s="30"/>
      <c r="K17" s="30"/>
      <c r="L17" s="30"/>
      <c r="M17" s="30"/>
      <c r="N17" s="30"/>
      <c r="O17" s="30"/>
      <c r="P17" s="30"/>
      <c r="Q17" s="30"/>
      <c r="R17" s="30"/>
      <c r="S17" s="30"/>
      <c r="T17" s="30"/>
      <c r="U17" s="30"/>
      <c r="V17" s="30"/>
      <c r="W17" s="30"/>
      <c r="X17" s="30"/>
      <c r="Y17" s="30"/>
      <c r="Z17" s="30"/>
    </row>
    <row r="18" spans="2:26" ht="18" customHeight="1">
      <c r="B18" s="614"/>
      <c r="C18" s="624" t="s">
        <v>101</v>
      </c>
      <c r="D18" s="609"/>
      <c r="E18" s="610"/>
      <c r="F18" s="392">
        <v>12172748420</v>
      </c>
      <c r="G18" s="30"/>
      <c r="H18" s="30"/>
      <c r="I18" s="30"/>
      <c r="J18" s="30"/>
      <c r="K18" s="30"/>
      <c r="L18" s="30"/>
      <c r="M18" s="30"/>
      <c r="N18" s="30"/>
      <c r="O18" s="30"/>
      <c r="P18" s="30"/>
      <c r="Q18" s="30"/>
      <c r="R18" s="30"/>
      <c r="S18" s="30"/>
      <c r="T18" s="30"/>
      <c r="U18" s="30"/>
      <c r="V18" s="30"/>
      <c r="W18" s="30"/>
      <c r="X18" s="30"/>
      <c r="Y18" s="30"/>
      <c r="Z18" s="30"/>
    </row>
    <row r="19" spans="2:26" ht="19.2">
      <c r="B19" s="198" t="s">
        <v>391</v>
      </c>
      <c r="C19" s="199" t="s">
        <v>107</v>
      </c>
      <c r="D19" s="194" t="s">
        <v>392</v>
      </c>
      <c r="E19" s="195"/>
      <c r="F19" s="392">
        <v>37800000</v>
      </c>
      <c r="G19" s="30"/>
      <c r="H19" s="30"/>
      <c r="I19" s="30"/>
      <c r="J19" s="30"/>
      <c r="K19" s="30"/>
      <c r="L19" s="30"/>
      <c r="M19" s="30"/>
      <c r="N19" s="30"/>
      <c r="O19" s="30"/>
      <c r="P19" s="30"/>
      <c r="Q19" s="30"/>
      <c r="R19" s="30"/>
      <c r="S19" s="30"/>
      <c r="T19" s="30"/>
      <c r="U19" s="30"/>
      <c r="V19" s="30"/>
      <c r="W19" s="30"/>
      <c r="X19" s="30"/>
      <c r="Y19" s="30"/>
      <c r="Z19" s="30"/>
    </row>
    <row r="20" spans="2:26" ht="19.2">
      <c r="B20" s="198" t="s">
        <v>393</v>
      </c>
      <c r="C20" s="199" t="s">
        <v>107</v>
      </c>
      <c r="D20" s="194" t="s">
        <v>392</v>
      </c>
      <c r="E20" s="195"/>
      <c r="F20" s="392">
        <v>181644</v>
      </c>
      <c r="G20" s="30"/>
      <c r="H20" s="30"/>
      <c r="I20" s="30"/>
      <c r="J20" s="30"/>
      <c r="K20" s="30"/>
      <c r="L20" s="30"/>
      <c r="M20" s="30"/>
      <c r="N20" s="30"/>
      <c r="O20" s="30"/>
      <c r="P20" s="30"/>
      <c r="Q20" s="30"/>
      <c r="R20" s="30"/>
      <c r="S20" s="30"/>
      <c r="T20" s="30"/>
      <c r="U20" s="30"/>
      <c r="V20" s="30"/>
      <c r="W20" s="30"/>
      <c r="X20" s="30"/>
      <c r="Y20" s="30"/>
      <c r="Z20" s="30"/>
    </row>
    <row r="21" spans="2:26">
      <c r="B21" s="200" t="s">
        <v>394</v>
      </c>
      <c r="C21" s="609"/>
      <c r="D21" s="609"/>
      <c r="E21" s="610"/>
      <c r="F21" s="392">
        <v>-126332467</v>
      </c>
      <c r="G21" s="30"/>
      <c r="H21" s="30"/>
      <c r="I21" s="30"/>
      <c r="J21" s="30"/>
      <c r="K21" s="30"/>
      <c r="L21" s="30"/>
      <c r="M21" s="30"/>
      <c r="N21" s="30"/>
      <c r="O21" s="30"/>
      <c r="P21" s="30"/>
      <c r="Q21" s="30"/>
      <c r="R21" s="30"/>
      <c r="S21" s="30"/>
      <c r="T21" s="30"/>
      <c r="U21" s="30"/>
      <c r="V21" s="30"/>
      <c r="W21" s="30"/>
      <c r="X21" s="30"/>
      <c r="Y21" s="30"/>
      <c r="Z21" s="30"/>
    </row>
    <row r="22" spans="2:26" ht="18" customHeight="1">
      <c r="B22" s="200"/>
      <c r="C22" s="609" t="s">
        <v>395</v>
      </c>
      <c r="D22" s="609"/>
      <c r="E22" s="610"/>
      <c r="F22" s="392">
        <f>SUM(F18:F21)</f>
        <v>12084397597</v>
      </c>
      <c r="G22" s="30"/>
      <c r="H22" s="30"/>
      <c r="I22" s="30"/>
      <c r="J22" s="30"/>
      <c r="K22" s="30"/>
      <c r="L22" s="30"/>
      <c r="M22" s="30"/>
      <c r="N22" s="30"/>
      <c r="O22" s="30"/>
      <c r="P22" s="30"/>
      <c r="Q22" s="30"/>
      <c r="R22" s="30"/>
      <c r="S22" s="30"/>
      <c r="T22" s="30"/>
      <c r="U22" s="30"/>
      <c r="V22" s="30"/>
      <c r="W22" s="30"/>
      <c r="X22" s="30"/>
      <c r="Y22" s="30"/>
      <c r="Z22" s="30"/>
    </row>
    <row r="23" spans="2:26">
      <c r="B23" s="30"/>
      <c r="C23" s="30"/>
      <c r="D23" s="30"/>
      <c r="E23" s="30"/>
      <c r="G23" s="30"/>
      <c r="H23" s="30"/>
      <c r="I23" s="30"/>
      <c r="J23" s="30"/>
      <c r="K23" s="30"/>
      <c r="L23" s="30"/>
      <c r="M23" s="30"/>
      <c r="N23" s="30"/>
      <c r="O23" s="30"/>
      <c r="P23" s="30"/>
      <c r="Q23" s="30"/>
      <c r="R23" s="30"/>
      <c r="S23" s="30"/>
      <c r="T23" s="30"/>
      <c r="U23" s="30"/>
      <c r="V23" s="30"/>
      <c r="W23" s="30"/>
      <c r="X23" s="30"/>
      <c r="Y23" s="30"/>
      <c r="Z23" s="30"/>
    </row>
    <row r="24" spans="2:26">
      <c r="B24" s="30"/>
      <c r="C24" s="30"/>
      <c r="D24" s="30"/>
      <c r="E24" s="30"/>
      <c r="G24" s="30"/>
      <c r="H24" s="30"/>
      <c r="I24" s="30"/>
      <c r="J24" s="30"/>
      <c r="K24" s="30"/>
      <c r="L24" s="30"/>
      <c r="M24" s="30"/>
      <c r="N24" s="30"/>
      <c r="O24" s="30"/>
      <c r="P24" s="30"/>
      <c r="Q24" s="30"/>
      <c r="R24" s="30"/>
      <c r="S24" s="30"/>
      <c r="T24" s="30"/>
      <c r="U24" s="30"/>
      <c r="V24" s="30"/>
      <c r="W24" s="30"/>
      <c r="X24" s="30"/>
      <c r="Y24" s="30"/>
      <c r="Z24" s="30"/>
    </row>
    <row r="25" spans="2:26">
      <c r="B25" s="30"/>
      <c r="C25" s="30"/>
      <c r="D25" s="30"/>
      <c r="E25" s="30"/>
      <c r="G25" s="30"/>
      <c r="H25" s="30"/>
      <c r="I25" s="30"/>
      <c r="J25" s="30"/>
      <c r="K25" s="30"/>
      <c r="L25" s="30"/>
      <c r="M25" s="30"/>
      <c r="N25" s="30"/>
      <c r="O25" s="30"/>
      <c r="P25" s="30"/>
      <c r="Q25" s="30"/>
      <c r="R25" s="30"/>
      <c r="S25" s="30"/>
      <c r="T25" s="30"/>
      <c r="U25" s="30"/>
      <c r="V25" s="30"/>
      <c r="W25" s="30"/>
      <c r="X25" s="30"/>
      <c r="Y25" s="30"/>
      <c r="Z25" s="30"/>
    </row>
    <row r="26" spans="2:26">
      <c r="B26" s="30"/>
      <c r="C26" s="30"/>
      <c r="D26" s="30"/>
      <c r="E26" s="30"/>
      <c r="G26" s="30"/>
      <c r="H26" s="30"/>
      <c r="I26" s="30"/>
      <c r="J26" s="30"/>
      <c r="K26" s="30"/>
      <c r="L26" s="30"/>
      <c r="M26" s="30"/>
      <c r="N26" s="30"/>
      <c r="O26" s="30"/>
      <c r="P26" s="30"/>
      <c r="Q26" s="30"/>
      <c r="R26" s="30"/>
      <c r="S26" s="30"/>
      <c r="T26" s="30"/>
      <c r="U26" s="30"/>
      <c r="V26" s="30"/>
      <c r="W26" s="30"/>
      <c r="X26" s="30"/>
      <c r="Y26" s="30"/>
      <c r="Z26" s="30"/>
    </row>
    <row r="27" spans="2:26">
      <c r="B27" s="30"/>
      <c r="C27" s="30"/>
      <c r="D27" s="30"/>
      <c r="E27" s="30"/>
      <c r="G27" s="30"/>
      <c r="H27" s="30"/>
      <c r="I27" s="30"/>
      <c r="J27" s="30"/>
      <c r="K27" s="30"/>
      <c r="L27" s="30"/>
      <c r="M27" s="30"/>
      <c r="N27" s="30"/>
      <c r="O27" s="30"/>
      <c r="P27" s="30"/>
      <c r="Q27" s="30"/>
      <c r="R27" s="30"/>
      <c r="S27" s="30"/>
      <c r="T27" s="30"/>
      <c r="U27" s="30"/>
      <c r="V27" s="30"/>
      <c r="W27" s="30"/>
      <c r="X27" s="30"/>
      <c r="Y27" s="30"/>
      <c r="Z27" s="30"/>
    </row>
    <row r="28" spans="2:26">
      <c r="B28" s="30"/>
      <c r="C28" s="30"/>
      <c r="D28" s="30"/>
      <c r="E28" s="30"/>
      <c r="G28" s="30"/>
      <c r="H28" s="30"/>
      <c r="I28" s="30"/>
      <c r="J28" s="30"/>
      <c r="K28" s="30"/>
      <c r="L28" s="30"/>
      <c r="M28" s="30"/>
      <c r="N28" s="30"/>
      <c r="O28" s="30"/>
      <c r="P28" s="30"/>
      <c r="Q28" s="30"/>
      <c r="R28" s="30"/>
      <c r="S28" s="30"/>
      <c r="T28" s="30"/>
      <c r="U28" s="30"/>
      <c r="V28" s="30"/>
      <c r="W28" s="30"/>
      <c r="X28" s="30"/>
      <c r="Y28" s="30"/>
      <c r="Z28" s="30"/>
    </row>
    <row r="29" spans="2:26">
      <c r="B29" s="30"/>
      <c r="C29" s="30"/>
      <c r="D29" s="30"/>
      <c r="E29" s="30"/>
      <c r="G29" s="30"/>
      <c r="H29" s="30"/>
      <c r="I29" s="30"/>
      <c r="J29" s="30"/>
      <c r="K29" s="30"/>
      <c r="L29" s="30"/>
      <c r="M29" s="30"/>
      <c r="N29" s="30"/>
      <c r="O29" s="30"/>
      <c r="P29" s="30"/>
      <c r="Q29" s="30"/>
      <c r="R29" s="30"/>
      <c r="S29" s="30"/>
      <c r="T29" s="30"/>
      <c r="U29" s="30"/>
      <c r="V29" s="30"/>
      <c r="W29" s="30"/>
      <c r="X29" s="30"/>
      <c r="Y29" s="30"/>
      <c r="Z29" s="30"/>
    </row>
    <row r="30" spans="2:26">
      <c r="B30" s="30"/>
      <c r="C30" s="30"/>
      <c r="D30" s="30"/>
      <c r="E30" s="30"/>
      <c r="G30" s="30"/>
      <c r="H30" s="30"/>
      <c r="I30" s="30"/>
      <c r="J30" s="30"/>
      <c r="K30" s="30"/>
      <c r="L30" s="30"/>
      <c r="M30" s="30"/>
      <c r="N30" s="30"/>
      <c r="O30" s="30"/>
      <c r="P30" s="30"/>
      <c r="Q30" s="30"/>
      <c r="R30" s="30"/>
      <c r="S30" s="30"/>
      <c r="T30" s="30"/>
      <c r="U30" s="30"/>
      <c r="V30" s="30"/>
      <c r="W30" s="30"/>
      <c r="X30" s="30"/>
      <c r="Y30" s="30"/>
      <c r="Z30" s="30"/>
    </row>
    <row r="31" spans="2:26">
      <c r="B31" s="30"/>
      <c r="C31" s="30"/>
      <c r="D31" s="30"/>
      <c r="E31" s="30"/>
      <c r="G31" s="30"/>
      <c r="H31" s="30"/>
      <c r="I31" s="30"/>
      <c r="J31" s="30"/>
      <c r="K31" s="30"/>
      <c r="L31" s="30"/>
      <c r="M31" s="30"/>
      <c r="N31" s="30"/>
      <c r="O31" s="30"/>
      <c r="P31" s="30"/>
      <c r="Q31" s="30"/>
      <c r="R31" s="30"/>
      <c r="S31" s="30"/>
      <c r="T31" s="30"/>
      <c r="U31" s="30"/>
      <c r="V31" s="30"/>
      <c r="W31" s="30"/>
      <c r="X31" s="30"/>
      <c r="Y31" s="30"/>
      <c r="Z31" s="30"/>
    </row>
    <row r="32" spans="2:26">
      <c r="B32" s="30"/>
      <c r="C32" s="30"/>
      <c r="D32" s="30"/>
      <c r="E32" s="30"/>
      <c r="G32" s="30"/>
      <c r="H32" s="30"/>
      <c r="I32" s="30"/>
      <c r="J32" s="30"/>
      <c r="K32" s="30"/>
      <c r="L32" s="30"/>
      <c r="M32" s="30"/>
      <c r="N32" s="30"/>
      <c r="O32" s="30"/>
      <c r="P32" s="30"/>
      <c r="Q32" s="30"/>
      <c r="R32" s="30"/>
      <c r="S32" s="30"/>
      <c r="T32" s="30"/>
      <c r="U32" s="30"/>
      <c r="V32" s="30"/>
      <c r="W32" s="30"/>
      <c r="X32" s="30"/>
      <c r="Y32" s="30"/>
      <c r="Z32" s="30"/>
    </row>
    <row r="33" spans="2:26">
      <c r="B33" s="30"/>
      <c r="C33" s="30"/>
      <c r="D33" s="30"/>
      <c r="E33" s="30"/>
      <c r="G33" s="30"/>
      <c r="H33" s="30"/>
      <c r="I33" s="30"/>
      <c r="J33" s="30"/>
      <c r="K33" s="30"/>
      <c r="L33" s="30"/>
      <c r="M33" s="30"/>
      <c r="N33" s="30"/>
      <c r="O33" s="30"/>
      <c r="P33" s="30"/>
      <c r="Q33" s="30"/>
      <c r="R33" s="30"/>
      <c r="S33" s="30"/>
      <c r="T33" s="30"/>
      <c r="U33" s="30"/>
      <c r="V33" s="30"/>
      <c r="W33" s="30"/>
      <c r="X33" s="30"/>
      <c r="Y33" s="30"/>
      <c r="Z33" s="30"/>
    </row>
    <row r="34" spans="2:26">
      <c r="B34" s="30"/>
      <c r="C34" s="30"/>
      <c r="D34" s="30"/>
      <c r="E34" s="30"/>
      <c r="G34" s="30"/>
      <c r="H34" s="30"/>
      <c r="I34" s="30"/>
      <c r="J34" s="30"/>
      <c r="K34" s="30"/>
      <c r="L34" s="30"/>
      <c r="M34" s="30"/>
      <c r="N34" s="30"/>
      <c r="O34" s="30"/>
      <c r="P34" s="30"/>
      <c r="Q34" s="30"/>
      <c r="R34" s="30"/>
      <c r="S34" s="30"/>
      <c r="T34" s="30"/>
      <c r="U34" s="30"/>
      <c r="V34" s="30"/>
      <c r="W34" s="30"/>
      <c r="X34" s="30"/>
      <c r="Y34" s="30"/>
      <c r="Z34" s="30"/>
    </row>
    <row r="35" spans="2:26">
      <c r="B35" s="30"/>
      <c r="C35" s="30"/>
      <c r="D35" s="30"/>
      <c r="E35" s="30"/>
      <c r="G35" s="30"/>
      <c r="H35" s="30"/>
      <c r="I35" s="30"/>
      <c r="J35" s="30"/>
      <c r="K35" s="30"/>
      <c r="L35" s="30"/>
      <c r="M35" s="30"/>
      <c r="N35" s="30"/>
      <c r="O35" s="30"/>
      <c r="P35" s="30"/>
      <c r="Q35" s="30"/>
      <c r="R35" s="30"/>
      <c r="S35" s="30"/>
      <c r="T35" s="30"/>
      <c r="U35" s="30"/>
      <c r="V35" s="30"/>
      <c r="W35" s="30"/>
      <c r="X35" s="30"/>
      <c r="Y35" s="30"/>
      <c r="Z35" s="30"/>
    </row>
    <row r="36" spans="2:26">
      <c r="B36" s="30"/>
      <c r="C36" s="30"/>
      <c r="D36" s="30"/>
      <c r="E36" s="30"/>
      <c r="G36" s="30"/>
      <c r="H36" s="30"/>
      <c r="I36" s="30"/>
      <c r="J36" s="30"/>
      <c r="K36" s="30"/>
      <c r="L36" s="30"/>
      <c r="M36" s="30"/>
      <c r="N36" s="30"/>
      <c r="O36" s="30"/>
      <c r="P36" s="30"/>
      <c r="Q36" s="30"/>
      <c r="R36" s="30"/>
      <c r="S36" s="30"/>
      <c r="T36" s="30"/>
      <c r="U36" s="30"/>
      <c r="V36" s="30"/>
      <c r="W36" s="30"/>
      <c r="X36" s="30"/>
      <c r="Y36" s="30"/>
      <c r="Z36" s="30"/>
    </row>
    <row r="37" spans="2:26">
      <c r="B37" s="30"/>
      <c r="C37" s="30"/>
      <c r="D37" s="30"/>
      <c r="E37" s="30"/>
      <c r="G37" s="30"/>
      <c r="H37" s="30"/>
      <c r="I37" s="30"/>
      <c r="J37" s="30"/>
      <c r="K37" s="30"/>
      <c r="L37" s="30"/>
      <c r="M37" s="30"/>
      <c r="N37" s="30"/>
      <c r="O37" s="30"/>
      <c r="P37" s="30"/>
      <c r="Q37" s="30"/>
      <c r="R37" s="30"/>
      <c r="S37" s="30"/>
      <c r="T37" s="30"/>
      <c r="U37" s="30"/>
      <c r="V37" s="30"/>
      <c r="W37" s="30"/>
      <c r="X37" s="30"/>
      <c r="Y37" s="30"/>
      <c r="Z37" s="30"/>
    </row>
    <row r="38" spans="2:26">
      <c r="B38" s="30"/>
      <c r="C38" s="30"/>
      <c r="D38" s="30"/>
      <c r="E38" s="30"/>
      <c r="G38" s="30"/>
      <c r="H38" s="30"/>
      <c r="I38" s="30"/>
      <c r="J38" s="30"/>
      <c r="K38" s="30"/>
      <c r="L38" s="30"/>
      <c r="M38" s="30"/>
      <c r="N38" s="30"/>
      <c r="O38" s="30"/>
      <c r="P38" s="30"/>
      <c r="Q38" s="30"/>
      <c r="R38" s="30"/>
      <c r="S38" s="30"/>
      <c r="T38" s="30"/>
      <c r="U38" s="30"/>
      <c r="V38" s="30"/>
      <c r="W38" s="30"/>
      <c r="X38" s="30"/>
      <c r="Y38" s="30"/>
      <c r="Z38" s="30"/>
    </row>
    <row r="39" spans="2:26">
      <c r="B39" s="30"/>
      <c r="C39" s="30"/>
      <c r="D39" s="30"/>
      <c r="E39" s="30"/>
      <c r="G39" s="30"/>
      <c r="H39" s="30"/>
      <c r="I39" s="30"/>
      <c r="J39" s="30"/>
      <c r="K39" s="30"/>
      <c r="L39" s="30"/>
      <c r="M39" s="30"/>
      <c r="N39" s="30"/>
      <c r="O39" s="30"/>
      <c r="P39" s="30"/>
      <c r="Q39" s="30"/>
      <c r="R39" s="30"/>
      <c r="S39" s="30"/>
      <c r="T39" s="30"/>
      <c r="U39" s="30"/>
      <c r="V39" s="30"/>
      <c r="W39" s="30"/>
      <c r="X39" s="30"/>
      <c r="Y39" s="30"/>
      <c r="Z39" s="30"/>
    </row>
    <row r="40" spans="2:26">
      <c r="B40" s="30"/>
      <c r="C40" s="30"/>
      <c r="D40" s="30"/>
      <c r="E40" s="30"/>
      <c r="G40" s="30"/>
      <c r="H40" s="30"/>
      <c r="I40" s="30"/>
      <c r="J40" s="30"/>
      <c r="K40" s="30"/>
      <c r="L40" s="30"/>
      <c r="M40" s="30"/>
      <c r="N40" s="30"/>
      <c r="O40" s="30"/>
      <c r="P40" s="30"/>
      <c r="Q40" s="30"/>
      <c r="R40" s="30"/>
      <c r="S40" s="30"/>
      <c r="T40" s="30"/>
      <c r="U40" s="30"/>
      <c r="V40" s="30"/>
      <c r="W40" s="30"/>
      <c r="X40" s="30"/>
      <c r="Y40" s="30"/>
      <c r="Z40" s="30"/>
    </row>
    <row r="41" spans="2:26">
      <c r="B41" s="30"/>
      <c r="C41" s="30"/>
      <c r="D41" s="30"/>
      <c r="E41" s="30"/>
      <c r="G41" s="30"/>
      <c r="H41" s="30"/>
      <c r="I41" s="30"/>
      <c r="J41" s="30"/>
      <c r="K41" s="30"/>
      <c r="L41" s="30"/>
      <c r="M41" s="30"/>
      <c r="N41" s="30"/>
      <c r="O41" s="30"/>
      <c r="P41" s="30"/>
      <c r="Q41" s="30"/>
      <c r="R41" s="30"/>
      <c r="S41" s="30"/>
      <c r="T41" s="30"/>
      <c r="U41" s="30"/>
      <c r="V41" s="30"/>
      <c r="W41" s="30"/>
      <c r="X41" s="30"/>
      <c r="Y41" s="30"/>
      <c r="Z41" s="30"/>
    </row>
    <row r="42" spans="2:26">
      <c r="B42" s="30"/>
      <c r="C42" s="30"/>
      <c r="D42" s="30"/>
      <c r="E42" s="30"/>
      <c r="G42" s="30"/>
      <c r="H42" s="30"/>
      <c r="I42" s="30"/>
      <c r="J42" s="30"/>
      <c r="K42" s="30"/>
      <c r="L42" s="30"/>
      <c r="M42" s="30"/>
      <c r="N42" s="30"/>
      <c r="O42" s="30"/>
      <c r="P42" s="30"/>
      <c r="Q42" s="30"/>
      <c r="R42" s="30"/>
      <c r="S42" s="30"/>
      <c r="T42" s="30"/>
      <c r="U42" s="30"/>
      <c r="V42" s="30"/>
      <c r="W42" s="30"/>
      <c r="X42" s="30"/>
      <c r="Y42" s="30"/>
      <c r="Z42" s="30"/>
    </row>
  </sheetData>
  <mergeCells count="11">
    <mergeCell ref="C21:E21"/>
    <mergeCell ref="C22:E22"/>
    <mergeCell ref="B2:F2"/>
    <mergeCell ref="B5:B18"/>
    <mergeCell ref="C5:C10"/>
    <mergeCell ref="D10:E10"/>
    <mergeCell ref="C11:C17"/>
    <mergeCell ref="D11:D13"/>
    <mergeCell ref="D14:D16"/>
    <mergeCell ref="D17:E17"/>
    <mergeCell ref="C18:E18"/>
  </mergeCells>
  <phoneticPr fontId="1"/>
  <printOptions horizontalCentered="1"/>
  <pageMargins left="0.19685039370078741" right="0.19685039370078741" top="0.19685039370078741" bottom="0.19685039370078741" header="0.31496062992125984" footer="0.31496062992125984"/>
  <pageSetup paperSize="9" scale="165" orientation="landscape" r:id="rId1"/>
  <ignoredErrors>
    <ignoredError sqref="F13:F20 F22" formulaRange="1"/>
  </ignoredErrors>
  <extLst>
    <ext xmlns:x14="http://schemas.microsoft.com/office/spreadsheetml/2009/9/main" uri="{78C0D931-6437-407d-A8EE-F0AAD7539E65}">
      <x14:conditionalFormattings>
        <x14:conditionalFormatting xmlns:xm="http://schemas.microsoft.com/office/excel/2006/main">
          <x14:cfRule type="expression" priority="4" id="{D4E6069F-146E-4391-A94C-0271DEDB20FE}">
            <xm:f>貸借対照表!$Z$4="（単位：千円）"</xm:f>
            <x14:dxf>
              <numFmt numFmtId="179" formatCode="#,##0,;&quot;△ &quot;#,##0,;\-"/>
            </x14:dxf>
          </x14:cfRule>
          <xm:sqref>F5:F22</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1"/>
  <sheetViews>
    <sheetView showGridLines="0" zoomScale="85" zoomScaleNormal="85" zoomScaleSheetLayoutView="100" workbookViewId="0"/>
  </sheetViews>
  <sheetFormatPr defaultColWidth="6.44140625" defaultRowHeight="13.2"/>
  <cols>
    <col min="1" max="1" width="3" style="250" customWidth="1"/>
    <col min="2" max="2" width="5.6640625" style="250" customWidth="1"/>
    <col min="3" max="3" width="27" style="250" customWidth="1"/>
    <col min="4" max="8" width="17.88671875" style="382" customWidth="1"/>
    <col min="9" max="9" width="1.44140625" style="250" customWidth="1"/>
    <col min="10" max="16384" width="6.44140625" style="250"/>
  </cols>
  <sheetData>
    <row r="1" spans="1:9" ht="41.25" customHeight="1"/>
    <row r="2" spans="1:9" ht="18" customHeight="1">
      <c r="C2" s="625" t="s">
        <v>396</v>
      </c>
      <c r="D2" s="626"/>
      <c r="E2" s="626"/>
      <c r="F2" s="627" t="str">
        <f>貸借対照表!$Z$4</f>
        <v>（単位：千円）</v>
      </c>
      <c r="G2" s="627" t="str">
        <f>貸借対照表!$Z$4</f>
        <v>（単位：千円）</v>
      </c>
      <c r="H2" s="627" t="str">
        <f>貸借対照表!$Z$4</f>
        <v>（単位：千円）</v>
      </c>
    </row>
    <row r="3" spans="1:9" ht="24.9" customHeight="1">
      <c r="C3" s="628" t="s">
        <v>170</v>
      </c>
      <c r="D3" s="629" t="s">
        <v>368</v>
      </c>
      <c r="E3" s="630" t="s">
        <v>397</v>
      </c>
      <c r="F3" s="629"/>
      <c r="G3" s="629"/>
      <c r="H3" s="629"/>
    </row>
    <row r="4" spans="1:9" s="254" customFormat="1" ht="27.9" customHeight="1">
      <c r="C4" s="628"/>
      <c r="D4" s="629"/>
      <c r="E4" s="393" t="s">
        <v>398</v>
      </c>
      <c r="F4" s="394" t="s">
        <v>399</v>
      </c>
      <c r="G4" s="394" t="s">
        <v>400</v>
      </c>
      <c r="H4" s="394" t="s">
        <v>401</v>
      </c>
    </row>
    <row r="5" spans="1:9" ht="30" customHeight="1">
      <c r="B5" s="252"/>
      <c r="C5" s="201" t="s">
        <v>402</v>
      </c>
      <c r="D5" s="395">
        <v>13187422304</v>
      </c>
      <c r="E5" s="396">
        <v>1983517117</v>
      </c>
      <c r="F5" s="397">
        <v>725426600</v>
      </c>
      <c r="G5" s="397">
        <v>7215562583</v>
      </c>
      <c r="H5" s="397">
        <v>3262916004</v>
      </c>
      <c r="I5" s="252"/>
    </row>
    <row r="6" spans="1:9" ht="30" customHeight="1">
      <c r="B6" s="252"/>
      <c r="C6" s="201" t="s">
        <v>403</v>
      </c>
      <c r="D6" s="395">
        <v>989889278</v>
      </c>
      <c r="E6" s="396">
        <v>239552000</v>
      </c>
      <c r="F6" s="397">
        <v>426973400</v>
      </c>
      <c r="G6" s="397">
        <v>323363878</v>
      </c>
      <c r="H6" s="397">
        <v>0</v>
      </c>
      <c r="I6" s="252"/>
    </row>
    <row r="7" spans="1:9" ht="30" customHeight="1">
      <c r="B7" s="252"/>
      <c r="C7" s="201" t="s">
        <v>404</v>
      </c>
      <c r="D7" s="395">
        <v>321743783</v>
      </c>
      <c r="E7" s="397">
        <v>0</v>
      </c>
      <c r="F7" s="397">
        <v>0</v>
      </c>
      <c r="G7" s="397">
        <v>198154172</v>
      </c>
      <c r="H7" s="397">
        <v>123589611</v>
      </c>
      <c r="I7" s="252"/>
    </row>
    <row r="8" spans="1:9" ht="30" customHeight="1">
      <c r="B8" s="252"/>
      <c r="C8" s="201" t="s">
        <v>360</v>
      </c>
      <c r="D8" s="397">
        <v>0</v>
      </c>
      <c r="E8" s="397">
        <v>0</v>
      </c>
      <c r="F8" s="397">
        <v>0</v>
      </c>
      <c r="G8" s="397">
        <v>0</v>
      </c>
      <c r="H8" s="397">
        <v>0</v>
      </c>
      <c r="I8" s="252"/>
    </row>
    <row r="9" spans="1:9" ht="30" customHeight="1">
      <c r="B9" s="252"/>
      <c r="C9" s="295" t="s">
        <v>200</v>
      </c>
      <c r="D9" s="398">
        <f>SUM(D5:D8)</f>
        <v>14499055365</v>
      </c>
      <c r="E9" s="399">
        <f t="shared" ref="E9:H9" si="0">SUM(E5:E8)</f>
        <v>2223069117</v>
      </c>
      <c r="F9" s="400">
        <f t="shared" si="0"/>
        <v>1152400000</v>
      </c>
      <c r="G9" s="400">
        <f t="shared" si="0"/>
        <v>7737080633</v>
      </c>
      <c r="H9" s="400">
        <f t="shared" si="0"/>
        <v>3386505615</v>
      </c>
      <c r="I9" s="252"/>
    </row>
    <row r="10" spans="1:9" s="255" customFormat="1" ht="3.75" customHeight="1">
      <c r="B10" s="256"/>
      <c r="C10" s="256"/>
      <c r="D10" s="401"/>
      <c r="E10" s="401"/>
      <c r="F10" s="401"/>
      <c r="G10" s="401"/>
      <c r="H10" s="401"/>
      <c r="I10" s="256"/>
    </row>
    <row r="11" spans="1:9" s="255" customFormat="1" ht="21.75" customHeight="1">
      <c r="B11" s="256"/>
      <c r="C11" s="256"/>
      <c r="D11" s="401"/>
      <c r="E11" s="401"/>
      <c r="F11" s="401"/>
      <c r="G11" s="401"/>
      <c r="H11" s="401"/>
      <c r="I11" s="256"/>
    </row>
    <row r="12" spans="1:9" ht="24">
      <c r="A12" s="255"/>
      <c r="B12" s="256"/>
      <c r="C12" s="257"/>
      <c r="D12" s="402"/>
      <c r="E12" s="425" t="s">
        <v>405</v>
      </c>
      <c r="F12" s="425" t="s">
        <v>406</v>
      </c>
      <c r="G12" s="426" t="s">
        <v>407</v>
      </c>
      <c r="H12" s="402"/>
      <c r="I12" s="256"/>
    </row>
    <row r="13" spans="1:9">
      <c r="A13" s="255"/>
      <c r="B13" s="256"/>
      <c r="C13" s="256"/>
      <c r="D13" s="401"/>
      <c r="E13" s="401"/>
      <c r="F13" s="401"/>
      <c r="G13" s="401"/>
      <c r="H13" s="401"/>
      <c r="I13" s="256"/>
    </row>
    <row r="14" spans="1:9">
      <c r="B14" s="252"/>
      <c r="C14" s="258"/>
      <c r="D14" s="401"/>
      <c r="E14" s="403"/>
      <c r="F14" s="403"/>
      <c r="G14" s="403"/>
      <c r="H14" s="403"/>
      <c r="I14" s="252"/>
    </row>
    <row r="15" spans="1:9">
      <c r="A15" s="254"/>
      <c r="B15" s="259"/>
      <c r="C15" s="259"/>
      <c r="D15" s="404"/>
      <c r="E15" s="424"/>
      <c r="F15" s="424" t="s">
        <v>424</v>
      </c>
      <c r="G15" s="406">
        <v>9861328480</v>
      </c>
      <c r="H15" s="404"/>
      <c r="I15" s="259"/>
    </row>
    <row r="16" spans="1:9">
      <c r="A16" s="254"/>
      <c r="B16" s="259"/>
      <c r="C16" s="259"/>
      <c r="D16" s="404"/>
      <c r="E16" s="424"/>
      <c r="F16" s="424" t="s">
        <v>425</v>
      </c>
      <c r="G16" s="406">
        <v>-26192160</v>
      </c>
      <c r="H16" s="404"/>
      <c r="I16" s="259"/>
    </row>
    <row r="17" spans="1:9">
      <c r="A17" s="254"/>
      <c r="B17" s="259"/>
      <c r="C17" s="259"/>
      <c r="D17" s="404"/>
      <c r="E17" s="424"/>
      <c r="F17" s="424" t="s">
        <v>426</v>
      </c>
      <c r="G17" s="406">
        <v>-2223964116</v>
      </c>
      <c r="H17" s="404"/>
      <c r="I17" s="259"/>
    </row>
    <row r="18" spans="1:9">
      <c r="A18" s="254"/>
      <c r="B18" s="259"/>
      <c r="C18" s="259"/>
      <c r="D18" s="404"/>
      <c r="E18" s="424"/>
      <c r="F18" s="424" t="s">
        <v>427</v>
      </c>
      <c r="G18" s="406">
        <v>-93922920</v>
      </c>
      <c r="H18" s="404"/>
      <c r="I18" s="259"/>
    </row>
    <row r="19" spans="1:9">
      <c r="A19" s="254"/>
      <c r="B19" s="259"/>
      <c r="C19" s="259"/>
      <c r="D19" s="404"/>
      <c r="E19" s="424"/>
      <c r="F19" s="424" t="s">
        <v>428</v>
      </c>
      <c r="G19" s="406">
        <v>14309776</v>
      </c>
      <c r="H19" s="404"/>
      <c r="I19" s="259"/>
    </row>
    <row r="20" spans="1:9">
      <c r="A20" s="254"/>
      <c r="B20" s="259"/>
      <c r="C20" s="259"/>
      <c r="D20" s="404"/>
      <c r="E20" s="424"/>
      <c r="F20" s="424" t="s">
        <v>429</v>
      </c>
      <c r="G20" s="406">
        <v>205521573</v>
      </c>
      <c r="H20" s="404"/>
      <c r="I20" s="259"/>
    </row>
    <row r="21" spans="1:9">
      <c r="B21" s="252"/>
      <c r="C21" s="252"/>
      <c r="E21" s="424"/>
      <c r="F21" s="424" t="s">
        <v>423</v>
      </c>
      <c r="G21" s="406">
        <v>0</v>
      </c>
      <c r="I21" s="252"/>
    </row>
    <row r="22" spans="1:9">
      <c r="B22" s="252"/>
      <c r="C22" s="252"/>
      <c r="E22" s="427"/>
      <c r="F22" s="424" t="s">
        <v>408</v>
      </c>
      <c r="G22" s="406">
        <f>SUM(G15:G21)</f>
        <v>7737080633</v>
      </c>
      <c r="I22" s="252"/>
    </row>
    <row r="23" spans="1:9">
      <c r="B23" s="252"/>
      <c r="C23" s="252"/>
      <c r="F23" s="405"/>
      <c r="G23" s="401"/>
      <c r="I23" s="252"/>
    </row>
    <row r="24" spans="1:9">
      <c r="B24" s="252"/>
      <c r="C24" s="252"/>
      <c r="I24" s="252"/>
    </row>
    <row r="25" spans="1:9">
      <c r="B25" s="252"/>
      <c r="C25" s="252"/>
      <c r="I25" s="252"/>
    </row>
    <row r="26" spans="1:9">
      <c r="B26" s="252"/>
      <c r="C26" s="252"/>
      <c r="I26" s="252"/>
    </row>
    <row r="27" spans="1:9">
      <c r="B27" s="252"/>
      <c r="C27" s="252"/>
      <c r="I27" s="252"/>
    </row>
    <row r="28" spans="1:9">
      <c r="B28" s="252"/>
      <c r="C28" s="252"/>
      <c r="I28" s="252"/>
    </row>
    <row r="29" spans="1:9">
      <c r="B29" s="252"/>
      <c r="C29" s="252"/>
      <c r="I29" s="252"/>
    </row>
    <row r="30" spans="1:9">
      <c r="B30" s="252"/>
      <c r="C30" s="252"/>
      <c r="I30" s="252"/>
    </row>
    <row r="31" spans="1:9">
      <c r="B31" s="252"/>
      <c r="C31" s="252"/>
      <c r="I31" s="252"/>
    </row>
    <row r="32" spans="1:9">
      <c r="B32" s="252"/>
      <c r="C32" s="252"/>
      <c r="I32" s="252"/>
    </row>
    <row r="33" spans="2:9">
      <c r="B33" s="252"/>
      <c r="C33" s="252"/>
      <c r="I33" s="252"/>
    </row>
    <row r="34" spans="2:9">
      <c r="B34" s="252"/>
      <c r="C34" s="252"/>
      <c r="I34" s="252"/>
    </row>
    <row r="35" spans="2:9">
      <c r="B35" s="252"/>
      <c r="C35" s="252"/>
      <c r="I35" s="252"/>
    </row>
    <row r="36" spans="2:9">
      <c r="B36" s="252"/>
      <c r="C36" s="252"/>
      <c r="I36" s="252"/>
    </row>
    <row r="37" spans="2:9">
      <c r="B37" s="252"/>
      <c r="C37" s="252"/>
      <c r="I37" s="252"/>
    </row>
    <row r="38" spans="2:9">
      <c r="B38" s="252"/>
      <c r="C38" s="252"/>
      <c r="I38" s="252"/>
    </row>
    <row r="39" spans="2:9">
      <c r="B39" s="252"/>
      <c r="C39" s="252"/>
      <c r="I39" s="252"/>
    </row>
    <row r="40" spans="2:9">
      <c r="B40" s="252"/>
      <c r="C40" s="252"/>
      <c r="I40" s="252"/>
    </row>
    <row r="41" spans="2:9">
      <c r="B41" s="252"/>
      <c r="C41" s="252"/>
      <c r="I41" s="252"/>
    </row>
    <row r="42" spans="2:9">
      <c r="B42" s="252"/>
      <c r="C42" s="252"/>
      <c r="I42" s="252"/>
    </row>
    <row r="43" spans="2:9">
      <c r="B43" s="252"/>
      <c r="C43" s="252"/>
      <c r="I43" s="252"/>
    </row>
    <row r="44" spans="2:9">
      <c r="B44" s="252"/>
      <c r="C44" s="252"/>
      <c r="I44" s="252"/>
    </row>
    <row r="45" spans="2:9">
      <c r="B45" s="252"/>
      <c r="C45" s="252"/>
      <c r="I45" s="252"/>
    </row>
    <row r="46" spans="2:9">
      <c r="B46" s="252"/>
      <c r="C46" s="252"/>
      <c r="I46" s="252"/>
    </row>
    <row r="47" spans="2:9">
      <c r="B47" s="252"/>
      <c r="C47" s="252"/>
      <c r="I47" s="252"/>
    </row>
    <row r="48" spans="2:9">
      <c r="B48" s="252"/>
      <c r="C48" s="252"/>
      <c r="I48" s="252"/>
    </row>
    <row r="49" spans="2:9">
      <c r="B49" s="252"/>
      <c r="C49" s="252"/>
      <c r="I49" s="252"/>
    </row>
    <row r="50" spans="2:9">
      <c r="B50" s="252"/>
      <c r="C50" s="252"/>
      <c r="I50" s="252"/>
    </row>
    <row r="51" spans="2:9">
      <c r="B51" s="252"/>
      <c r="C51" s="252"/>
      <c r="I51" s="252"/>
    </row>
  </sheetData>
  <mergeCells count="5">
    <mergeCell ref="C2:E2"/>
    <mergeCell ref="F2:H2"/>
    <mergeCell ref="C3:C4"/>
    <mergeCell ref="D3:D4"/>
    <mergeCell ref="E3:H3"/>
  </mergeCells>
  <phoneticPr fontId="1"/>
  <printOptions horizontalCentered="1"/>
  <pageMargins left="0.11811023622047245" right="0.11811023622047245" top="0.15748031496062992" bottom="0.15748031496062992" header="0.31496062992125984" footer="0.31496062992125984"/>
  <pageSetup paperSize="9"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1" id="{AB4ABB20-E5CF-4DC9-AD37-299C64F6D258}">
            <xm:f>貸借対照表!$Z$4="（単位：千円）"</xm:f>
            <x14:dxf>
              <numFmt numFmtId="179" formatCode="#,##0,;&quot;△ &quot;#,##0,;\-"/>
            </x14:dxf>
          </x14:cfRule>
          <xm:sqref>D5:H9</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0"/>
  <sheetViews>
    <sheetView showGridLines="0" zoomScale="170" zoomScaleNormal="170" zoomScaleSheetLayoutView="145" workbookViewId="0"/>
  </sheetViews>
  <sheetFormatPr defaultColWidth="9.109375" defaultRowHeight="13.2"/>
  <cols>
    <col min="1" max="1" width="0.44140625" style="250" customWidth="1"/>
    <col min="2" max="2" width="23.5546875" style="250" customWidth="1"/>
    <col min="3" max="3" width="12.109375" style="382" customWidth="1"/>
    <col min="4" max="4" width="0.44140625" style="250" customWidth="1"/>
    <col min="5" max="16384" width="9.109375" style="250"/>
  </cols>
  <sheetData>
    <row r="1" spans="1:26" ht="24.75" customHeight="1"/>
    <row r="2" spans="1:26" ht="10.5" customHeight="1">
      <c r="B2" s="631" t="s">
        <v>417</v>
      </c>
      <c r="C2" s="631"/>
    </row>
    <row r="3" spans="1:26" ht="9.75" customHeight="1">
      <c r="B3" s="251" t="s">
        <v>418</v>
      </c>
      <c r="C3" s="407" t="str">
        <f>貸借対照表!$Z$4</f>
        <v>（単位：千円）</v>
      </c>
    </row>
    <row r="4" spans="1:26" ht="18.899999999999999" customHeight="1">
      <c r="A4" s="248"/>
      <c r="B4" s="243" t="s">
        <v>255</v>
      </c>
      <c r="C4" s="408" t="s">
        <v>358</v>
      </c>
      <c r="E4" s="244"/>
    </row>
    <row r="5" spans="1:26" ht="15" customHeight="1">
      <c r="A5" s="248"/>
      <c r="B5" s="245" t="s">
        <v>419</v>
      </c>
      <c r="C5" s="409">
        <v>0</v>
      </c>
      <c r="D5" s="252"/>
      <c r="E5" s="246"/>
      <c r="F5" s="252"/>
      <c r="G5" s="252"/>
      <c r="H5" s="252"/>
      <c r="I5" s="252"/>
      <c r="J5" s="252"/>
      <c r="K5" s="252"/>
      <c r="L5" s="252"/>
      <c r="M5" s="252"/>
      <c r="N5" s="252"/>
      <c r="O5" s="252"/>
      <c r="P5" s="252"/>
      <c r="Q5" s="252"/>
      <c r="R5" s="252"/>
      <c r="S5" s="252"/>
      <c r="T5" s="252"/>
      <c r="U5" s="252"/>
      <c r="V5" s="252"/>
      <c r="W5" s="252"/>
      <c r="X5" s="252"/>
      <c r="Y5" s="252"/>
      <c r="Z5" s="252"/>
    </row>
    <row r="6" spans="1:26" ht="15" customHeight="1">
      <c r="A6" s="248"/>
      <c r="B6" s="245" t="s">
        <v>420</v>
      </c>
      <c r="C6" s="409">
        <v>553335141</v>
      </c>
      <c r="D6" s="252"/>
      <c r="E6" s="246" t="s">
        <v>421</v>
      </c>
      <c r="F6" s="252"/>
      <c r="G6" s="252"/>
      <c r="H6" s="252"/>
      <c r="I6" s="252"/>
      <c r="J6" s="252"/>
      <c r="K6" s="252"/>
      <c r="L6" s="252"/>
      <c r="M6" s="252"/>
      <c r="N6" s="252"/>
      <c r="O6" s="252"/>
      <c r="P6" s="252"/>
      <c r="Q6" s="252"/>
      <c r="R6" s="252"/>
      <c r="S6" s="252"/>
      <c r="T6" s="252"/>
      <c r="U6" s="252"/>
      <c r="V6" s="252"/>
      <c r="W6" s="252"/>
      <c r="X6" s="252"/>
      <c r="Y6" s="252"/>
      <c r="Z6" s="252"/>
    </row>
    <row r="7" spans="1:26" ht="15" customHeight="1">
      <c r="A7" s="248"/>
      <c r="B7" s="245" t="s">
        <v>436</v>
      </c>
      <c r="C7" s="409">
        <v>200000000</v>
      </c>
      <c r="D7" s="252"/>
      <c r="E7" s="246" t="s">
        <v>422</v>
      </c>
      <c r="F7" s="252"/>
      <c r="G7" s="252"/>
      <c r="H7" s="252"/>
      <c r="I7" s="252"/>
      <c r="J7" s="252"/>
      <c r="K7" s="252"/>
      <c r="L7" s="252"/>
      <c r="M7" s="252"/>
      <c r="N7" s="252"/>
      <c r="O7" s="252"/>
      <c r="P7" s="252"/>
      <c r="Q7" s="252"/>
      <c r="R7" s="252"/>
      <c r="S7" s="252"/>
      <c r="T7" s="252"/>
      <c r="U7" s="252"/>
      <c r="V7" s="252"/>
      <c r="W7" s="252"/>
      <c r="X7" s="252"/>
      <c r="Y7" s="252"/>
      <c r="Z7" s="252"/>
    </row>
    <row r="8" spans="1:26" ht="15" hidden="1" customHeight="1">
      <c r="A8" s="248"/>
      <c r="B8" s="245"/>
      <c r="C8" s="409"/>
      <c r="D8" s="252"/>
      <c r="E8" s="246"/>
      <c r="F8" s="252"/>
      <c r="G8" s="252"/>
      <c r="H8" s="252"/>
      <c r="I8" s="252"/>
      <c r="J8" s="252"/>
      <c r="K8" s="252"/>
      <c r="L8" s="252"/>
      <c r="M8" s="252"/>
      <c r="N8" s="252"/>
      <c r="O8" s="252"/>
      <c r="P8" s="252"/>
      <c r="Q8" s="252"/>
      <c r="R8" s="252"/>
      <c r="S8" s="252"/>
      <c r="T8" s="252"/>
      <c r="U8" s="252"/>
      <c r="V8" s="252"/>
      <c r="W8" s="252"/>
      <c r="X8" s="252"/>
      <c r="Y8" s="252"/>
      <c r="Z8" s="252"/>
    </row>
    <row r="9" spans="1:26" ht="15" hidden="1" customHeight="1">
      <c r="A9" s="248"/>
      <c r="B9" s="245"/>
      <c r="C9" s="409"/>
      <c r="D9" s="252"/>
      <c r="E9" s="246"/>
      <c r="F9" s="252"/>
      <c r="G9" s="252"/>
      <c r="H9" s="252"/>
      <c r="I9" s="252"/>
      <c r="J9" s="252"/>
      <c r="K9" s="252"/>
      <c r="L9" s="252"/>
      <c r="M9" s="252"/>
      <c r="N9" s="252"/>
      <c r="O9" s="252"/>
      <c r="P9" s="252"/>
      <c r="Q9" s="252"/>
      <c r="R9" s="252"/>
      <c r="S9" s="252"/>
      <c r="T9" s="252"/>
      <c r="U9" s="252"/>
      <c r="V9" s="252"/>
      <c r="W9" s="252"/>
      <c r="X9" s="252"/>
      <c r="Y9" s="252"/>
      <c r="Z9" s="252"/>
    </row>
    <row r="10" spans="1:26" ht="15" customHeight="1">
      <c r="A10" s="248"/>
      <c r="B10" s="247" t="s">
        <v>101</v>
      </c>
      <c r="C10" s="409">
        <f>SUM(C5:C9)</f>
        <v>753335141</v>
      </c>
      <c r="D10" s="252"/>
      <c r="E10" s="246"/>
      <c r="F10" s="252"/>
      <c r="G10" s="252"/>
      <c r="H10" s="252"/>
      <c r="I10" s="252"/>
      <c r="J10" s="252"/>
      <c r="K10" s="252"/>
      <c r="L10" s="252"/>
      <c r="M10" s="252"/>
      <c r="N10" s="252"/>
      <c r="O10" s="252"/>
      <c r="P10" s="252"/>
      <c r="Q10" s="252"/>
      <c r="R10" s="252"/>
      <c r="S10" s="252"/>
      <c r="T10" s="252"/>
      <c r="U10" s="252"/>
      <c r="V10" s="252"/>
      <c r="W10" s="252"/>
      <c r="X10" s="252"/>
      <c r="Y10" s="252"/>
      <c r="Z10" s="252"/>
    </row>
    <row r="11" spans="1:26" ht="1.95" customHeight="1">
      <c r="B11" s="252"/>
      <c r="D11" s="252"/>
      <c r="E11" s="252"/>
      <c r="F11" s="252"/>
      <c r="G11" s="252"/>
      <c r="H11" s="252"/>
      <c r="I11" s="252"/>
      <c r="J11" s="252"/>
      <c r="K11" s="252"/>
      <c r="L11" s="252"/>
      <c r="M11" s="252"/>
      <c r="N11" s="252"/>
      <c r="O11" s="252"/>
      <c r="P11" s="252"/>
      <c r="Q11" s="252"/>
      <c r="R11" s="252"/>
      <c r="S11" s="252"/>
      <c r="T11" s="252"/>
      <c r="U11" s="252"/>
      <c r="V11" s="252"/>
      <c r="W11" s="252"/>
      <c r="X11" s="252"/>
      <c r="Y11" s="252"/>
      <c r="Z11" s="252"/>
    </row>
    <row r="12" spans="1:26">
      <c r="B12" s="253"/>
      <c r="C12" s="410"/>
      <c r="D12" s="252"/>
      <c r="E12" s="252"/>
      <c r="F12" s="252"/>
      <c r="G12" s="252"/>
      <c r="H12" s="252"/>
      <c r="I12" s="252"/>
      <c r="J12" s="252"/>
      <c r="K12" s="252"/>
      <c r="L12" s="252"/>
      <c r="M12" s="252"/>
      <c r="N12" s="252"/>
      <c r="O12" s="252"/>
      <c r="P12" s="252"/>
      <c r="Q12" s="252"/>
      <c r="R12" s="252"/>
      <c r="S12" s="252"/>
      <c r="T12" s="252"/>
      <c r="U12" s="252"/>
      <c r="V12" s="252"/>
      <c r="W12" s="252"/>
      <c r="X12" s="252"/>
      <c r="Y12" s="252"/>
      <c r="Z12" s="252"/>
    </row>
    <row r="13" spans="1:26">
      <c r="B13" s="252"/>
      <c r="D13" s="252"/>
      <c r="E13" s="252"/>
      <c r="F13" s="252"/>
      <c r="G13" s="252"/>
      <c r="H13" s="252"/>
      <c r="I13" s="252"/>
      <c r="J13" s="252"/>
      <c r="K13" s="252"/>
      <c r="L13" s="252"/>
      <c r="M13" s="252"/>
      <c r="N13" s="252"/>
      <c r="O13" s="252"/>
      <c r="P13" s="252"/>
      <c r="Q13" s="252"/>
      <c r="R13" s="252"/>
      <c r="S13" s="252"/>
      <c r="T13" s="252"/>
      <c r="U13" s="252"/>
      <c r="V13" s="252"/>
      <c r="W13" s="252"/>
      <c r="X13" s="252"/>
      <c r="Y13" s="252"/>
      <c r="Z13" s="252"/>
    </row>
    <row r="14" spans="1:26">
      <c r="B14" s="252"/>
      <c r="D14" s="252"/>
      <c r="E14" s="252"/>
      <c r="F14" s="252"/>
      <c r="G14" s="252"/>
      <c r="H14" s="252"/>
      <c r="I14" s="252"/>
      <c r="J14" s="252"/>
      <c r="K14" s="252"/>
      <c r="L14" s="252"/>
      <c r="M14" s="252"/>
      <c r="N14" s="252"/>
      <c r="O14" s="252"/>
      <c r="P14" s="252"/>
      <c r="Q14" s="252"/>
      <c r="R14" s="252"/>
      <c r="S14" s="252"/>
      <c r="T14" s="252"/>
      <c r="U14" s="252"/>
      <c r="V14" s="252"/>
      <c r="W14" s="252"/>
      <c r="X14" s="252"/>
      <c r="Y14" s="252"/>
      <c r="Z14" s="252"/>
    </row>
    <row r="15" spans="1:26">
      <c r="B15" s="252"/>
      <c r="D15" s="252"/>
      <c r="E15" s="252"/>
      <c r="F15" s="252"/>
      <c r="G15" s="252"/>
      <c r="H15" s="252"/>
      <c r="I15" s="252"/>
      <c r="J15" s="252"/>
      <c r="K15" s="252"/>
      <c r="L15" s="252"/>
      <c r="M15" s="252"/>
      <c r="N15" s="252"/>
      <c r="O15" s="252"/>
      <c r="P15" s="252"/>
      <c r="Q15" s="252"/>
      <c r="R15" s="252"/>
      <c r="S15" s="252"/>
      <c r="T15" s="252"/>
      <c r="U15" s="252"/>
      <c r="V15" s="252"/>
      <c r="W15" s="252"/>
      <c r="X15" s="252"/>
      <c r="Y15" s="252"/>
      <c r="Z15" s="252"/>
    </row>
    <row r="16" spans="1:26">
      <c r="B16" s="252"/>
      <c r="D16" s="252"/>
      <c r="E16" s="252"/>
      <c r="F16" s="252"/>
      <c r="G16" s="252"/>
      <c r="H16" s="252"/>
      <c r="I16" s="252"/>
      <c r="J16" s="252"/>
      <c r="K16" s="252"/>
      <c r="L16" s="252"/>
      <c r="M16" s="252"/>
      <c r="N16" s="252"/>
      <c r="O16" s="252"/>
      <c r="P16" s="252"/>
      <c r="Q16" s="252"/>
      <c r="R16" s="252"/>
      <c r="S16" s="252"/>
      <c r="T16" s="252"/>
      <c r="U16" s="252"/>
      <c r="V16" s="252"/>
      <c r="W16" s="252"/>
      <c r="X16" s="252"/>
      <c r="Y16" s="252"/>
      <c r="Z16" s="252"/>
    </row>
    <row r="17" spans="2:26">
      <c r="B17" s="252"/>
      <c r="D17" s="252"/>
      <c r="E17" s="252"/>
      <c r="F17" s="252"/>
      <c r="G17" s="252"/>
      <c r="H17" s="252"/>
      <c r="I17" s="252"/>
      <c r="J17" s="252"/>
      <c r="K17" s="252"/>
      <c r="L17" s="252"/>
      <c r="M17" s="252"/>
      <c r="N17" s="252"/>
      <c r="O17" s="252"/>
      <c r="P17" s="252"/>
      <c r="Q17" s="252"/>
      <c r="R17" s="252"/>
      <c r="S17" s="252"/>
      <c r="T17" s="252"/>
      <c r="U17" s="252"/>
      <c r="V17" s="252"/>
      <c r="W17" s="252"/>
      <c r="X17" s="252"/>
      <c r="Y17" s="252"/>
      <c r="Z17" s="252"/>
    </row>
    <row r="18" spans="2:26">
      <c r="B18" s="252"/>
      <c r="D18" s="252"/>
      <c r="E18" s="252"/>
      <c r="F18" s="252"/>
      <c r="G18" s="252"/>
      <c r="H18" s="252"/>
      <c r="I18" s="252"/>
      <c r="J18" s="252"/>
      <c r="K18" s="252"/>
      <c r="L18" s="252"/>
      <c r="M18" s="252"/>
      <c r="N18" s="252"/>
      <c r="O18" s="252"/>
      <c r="P18" s="252"/>
      <c r="Q18" s="252"/>
      <c r="R18" s="252"/>
      <c r="S18" s="252"/>
      <c r="T18" s="252"/>
      <c r="U18" s="252"/>
      <c r="V18" s="252"/>
      <c r="W18" s="252"/>
      <c r="X18" s="252"/>
      <c r="Y18" s="252"/>
      <c r="Z18" s="252"/>
    </row>
    <row r="19" spans="2:26">
      <c r="B19" s="252"/>
      <c r="D19" s="252"/>
      <c r="E19" s="252"/>
      <c r="F19" s="252"/>
      <c r="G19" s="252"/>
      <c r="H19" s="252"/>
      <c r="I19" s="252"/>
      <c r="J19" s="252"/>
      <c r="K19" s="252"/>
      <c r="L19" s="252"/>
      <c r="M19" s="252"/>
      <c r="N19" s="252"/>
      <c r="O19" s="252"/>
      <c r="P19" s="252"/>
      <c r="Q19" s="252"/>
      <c r="R19" s="252"/>
      <c r="S19" s="252"/>
      <c r="T19" s="252"/>
      <c r="U19" s="252"/>
      <c r="V19" s="252"/>
      <c r="W19" s="252"/>
      <c r="X19" s="252"/>
      <c r="Y19" s="252"/>
      <c r="Z19" s="252"/>
    </row>
    <row r="20" spans="2:26">
      <c r="B20" s="252"/>
      <c r="D20" s="252"/>
      <c r="E20" s="252"/>
      <c r="F20" s="252"/>
      <c r="G20" s="252"/>
      <c r="H20" s="252"/>
      <c r="I20" s="252"/>
      <c r="J20" s="252"/>
      <c r="K20" s="252"/>
      <c r="L20" s="252"/>
      <c r="M20" s="252"/>
      <c r="N20" s="252"/>
      <c r="O20" s="252"/>
      <c r="P20" s="252"/>
      <c r="Q20" s="252"/>
      <c r="R20" s="252"/>
      <c r="S20" s="252"/>
      <c r="T20" s="252"/>
      <c r="U20" s="252"/>
      <c r="V20" s="252"/>
      <c r="W20" s="252"/>
      <c r="X20" s="252"/>
      <c r="Y20" s="252"/>
      <c r="Z20" s="252"/>
    </row>
    <row r="21" spans="2:26">
      <c r="B21" s="252"/>
      <c r="D21" s="252"/>
      <c r="E21" s="252"/>
      <c r="F21" s="252"/>
      <c r="G21" s="252"/>
      <c r="H21" s="252"/>
      <c r="I21" s="252"/>
      <c r="J21" s="252"/>
      <c r="K21" s="252"/>
      <c r="L21" s="252"/>
      <c r="M21" s="252"/>
      <c r="N21" s="252"/>
      <c r="O21" s="252"/>
      <c r="P21" s="252"/>
      <c r="Q21" s="252"/>
      <c r="R21" s="252"/>
      <c r="S21" s="252"/>
      <c r="T21" s="252"/>
      <c r="U21" s="252"/>
      <c r="V21" s="252"/>
      <c r="W21" s="252"/>
      <c r="X21" s="252"/>
      <c r="Y21" s="252"/>
      <c r="Z21" s="252"/>
    </row>
    <row r="22" spans="2:26">
      <c r="B22" s="252"/>
      <c r="D22" s="252"/>
      <c r="E22" s="252"/>
      <c r="F22" s="252"/>
      <c r="G22" s="252"/>
      <c r="H22" s="252"/>
      <c r="I22" s="252"/>
      <c r="J22" s="252"/>
      <c r="K22" s="252"/>
      <c r="L22" s="252"/>
      <c r="M22" s="252"/>
      <c r="N22" s="252"/>
      <c r="O22" s="252"/>
      <c r="P22" s="252"/>
      <c r="Q22" s="252"/>
      <c r="R22" s="252"/>
      <c r="S22" s="252"/>
      <c r="T22" s="252"/>
      <c r="U22" s="252"/>
      <c r="V22" s="252"/>
      <c r="W22" s="252"/>
      <c r="X22" s="252"/>
      <c r="Y22" s="252"/>
      <c r="Z22" s="252"/>
    </row>
    <row r="23" spans="2:26">
      <c r="B23" s="252"/>
      <c r="D23" s="252"/>
      <c r="E23" s="252"/>
      <c r="F23" s="252"/>
      <c r="G23" s="252"/>
      <c r="H23" s="252"/>
      <c r="I23" s="252"/>
      <c r="J23" s="252"/>
      <c r="K23" s="252"/>
      <c r="L23" s="252"/>
      <c r="M23" s="252"/>
      <c r="N23" s="252"/>
      <c r="O23" s="252"/>
      <c r="P23" s="252"/>
      <c r="Q23" s="252"/>
      <c r="R23" s="252"/>
      <c r="S23" s="252"/>
      <c r="T23" s="252"/>
      <c r="U23" s="252"/>
      <c r="V23" s="252"/>
      <c r="W23" s="252"/>
      <c r="X23" s="252"/>
      <c r="Y23" s="252"/>
      <c r="Z23" s="252"/>
    </row>
    <row r="24" spans="2:26">
      <c r="B24" s="252"/>
      <c r="D24" s="252"/>
      <c r="E24" s="252"/>
      <c r="F24" s="252"/>
      <c r="G24" s="252"/>
      <c r="H24" s="252"/>
      <c r="I24" s="252"/>
      <c r="J24" s="252"/>
      <c r="K24" s="252"/>
      <c r="L24" s="252"/>
      <c r="M24" s="252"/>
      <c r="N24" s="252"/>
      <c r="O24" s="252"/>
      <c r="P24" s="252"/>
      <c r="Q24" s="252"/>
      <c r="R24" s="252"/>
      <c r="S24" s="252"/>
      <c r="T24" s="252"/>
      <c r="U24" s="252"/>
      <c r="V24" s="252"/>
      <c r="W24" s="252"/>
      <c r="X24" s="252"/>
      <c r="Y24" s="252"/>
      <c r="Z24" s="252"/>
    </row>
    <row r="25" spans="2:26">
      <c r="B25" s="252"/>
      <c r="D25" s="252"/>
      <c r="E25" s="252"/>
      <c r="F25" s="252"/>
      <c r="G25" s="252"/>
      <c r="H25" s="252"/>
      <c r="I25" s="252"/>
      <c r="J25" s="252"/>
      <c r="K25" s="252"/>
      <c r="L25" s="252"/>
      <c r="M25" s="252"/>
      <c r="N25" s="252"/>
      <c r="O25" s="252"/>
      <c r="P25" s="252"/>
      <c r="Q25" s="252"/>
      <c r="R25" s="252"/>
      <c r="S25" s="252"/>
      <c r="T25" s="252"/>
      <c r="U25" s="252"/>
      <c r="V25" s="252"/>
      <c r="W25" s="252"/>
      <c r="X25" s="252"/>
      <c r="Y25" s="252"/>
      <c r="Z25" s="252"/>
    </row>
    <row r="26" spans="2:26">
      <c r="B26" s="252"/>
      <c r="D26" s="252"/>
      <c r="E26" s="252"/>
      <c r="F26" s="252"/>
      <c r="G26" s="252"/>
      <c r="H26" s="252"/>
      <c r="I26" s="252"/>
      <c r="J26" s="252"/>
      <c r="K26" s="252"/>
      <c r="L26" s="252"/>
      <c r="M26" s="252"/>
      <c r="N26" s="252"/>
      <c r="O26" s="252"/>
      <c r="P26" s="252"/>
      <c r="Q26" s="252"/>
      <c r="R26" s="252"/>
      <c r="S26" s="252"/>
      <c r="T26" s="252"/>
      <c r="U26" s="252"/>
      <c r="V26" s="252"/>
      <c r="W26" s="252"/>
      <c r="X26" s="252"/>
      <c r="Y26" s="252"/>
      <c r="Z26" s="252"/>
    </row>
    <row r="27" spans="2:26">
      <c r="B27" s="252"/>
      <c r="D27" s="252"/>
      <c r="E27" s="252"/>
      <c r="F27" s="252"/>
      <c r="G27" s="252"/>
      <c r="H27" s="252"/>
      <c r="I27" s="252"/>
      <c r="J27" s="252"/>
      <c r="K27" s="252"/>
      <c r="L27" s="252"/>
      <c r="M27" s="252"/>
      <c r="N27" s="252"/>
      <c r="O27" s="252"/>
      <c r="P27" s="252"/>
      <c r="Q27" s="252"/>
      <c r="R27" s="252"/>
      <c r="S27" s="252"/>
      <c r="T27" s="252"/>
      <c r="U27" s="252"/>
      <c r="V27" s="252"/>
      <c r="W27" s="252"/>
      <c r="X27" s="252"/>
      <c r="Y27" s="252"/>
      <c r="Z27" s="252"/>
    </row>
    <row r="28" spans="2:26">
      <c r="B28" s="252"/>
      <c r="D28" s="252"/>
      <c r="E28" s="252"/>
      <c r="F28" s="252"/>
      <c r="G28" s="252"/>
      <c r="H28" s="252"/>
      <c r="I28" s="252"/>
      <c r="J28" s="252"/>
      <c r="K28" s="252"/>
      <c r="L28" s="252"/>
      <c r="M28" s="252"/>
      <c r="N28" s="252"/>
      <c r="O28" s="252"/>
      <c r="P28" s="252"/>
      <c r="Q28" s="252"/>
      <c r="R28" s="252"/>
      <c r="S28" s="252"/>
      <c r="T28" s="252"/>
      <c r="U28" s="252"/>
      <c r="V28" s="252"/>
      <c r="W28" s="252"/>
      <c r="X28" s="252"/>
      <c r="Y28" s="252"/>
      <c r="Z28" s="252"/>
    </row>
    <row r="29" spans="2:26">
      <c r="B29" s="252"/>
      <c r="D29" s="252"/>
      <c r="E29" s="252"/>
      <c r="F29" s="252"/>
      <c r="G29" s="252"/>
      <c r="H29" s="252"/>
      <c r="I29" s="252"/>
      <c r="J29" s="252"/>
      <c r="K29" s="252"/>
      <c r="L29" s="252"/>
      <c r="M29" s="252"/>
      <c r="N29" s="252"/>
      <c r="O29" s="252"/>
      <c r="P29" s="252"/>
      <c r="Q29" s="252"/>
      <c r="R29" s="252"/>
      <c r="S29" s="252"/>
      <c r="T29" s="252"/>
      <c r="U29" s="252"/>
      <c r="V29" s="252"/>
      <c r="W29" s="252"/>
      <c r="X29" s="252"/>
      <c r="Y29" s="252"/>
      <c r="Z29" s="252"/>
    </row>
    <row r="30" spans="2:26">
      <c r="B30" s="252"/>
      <c r="D30" s="252"/>
      <c r="E30" s="252"/>
      <c r="F30" s="252"/>
      <c r="G30" s="252"/>
      <c r="H30" s="252"/>
      <c r="I30" s="252"/>
      <c r="J30" s="252"/>
      <c r="K30" s="252"/>
      <c r="L30" s="252"/>
      <c r="M30" s="252"/>
      <c r="N30" s="252"/>
      <c r="O30" s="252"/>
      <c r="P30" s="252"/>
      <c r="Q30" s="252"/>
      <c r="R30" s="252"/>
      <c r="S30" s="252"/>
      <c r="T30" s="252"/>
      <c r="U30" s="252"/>
      <c r="V30" s="252"/>
      <c r="W30" s="252"/>
      <c r="X30" s="252"/>
      <c r="Y30" s="252"/>
      <c r="Z30" s="252"/>
    </row>
    <row r="31" spans="2:26">
      <c r="B31" s="252"/>
      <c r="D31" s="252"/>
      <c r="E31" s="252"/>
      <c r="F31" s="252"/>
      <c r="G31" s="252"/>
      <c r="H31" s="252"/>
      <c r="I31" s="252"/>
      <c r="J31" s="252"/>
      <c r="K31" s="252"/>
      <c r="L31" s="252"/>
      <c r="M31" s="252"/>
      <c r="N31" s="252"/>
      <c r="O31" s="252"/>
      <c r="P31" s="252"/>
      <c r="Q31" s="252"/>
      <c r="R31" s="252"/>
      <c r="S31" s="252"/>
      <c r="T31" s="252"/>
      <c r="U31" s="252"/>
      <c r="V31" s="252"/>
      <c r="W31" s="252"/>
      <c r="X31" s="252"/>
      <c r="Y31" s="252"/>
      <c r="Z31" s="252"/>
    </row>
    <row r="32" spans="2:26">
      <c r="B32" s="252"/>
      <c r="D32" s="252"/>
      <c r="E32" s="252"/>
      <c r="F32" s="252"/>
      <c r="G32" s="252"/>
      <c r="H32" s="252"/>
      <c r="I32" s="252"/>
      <c r="J32" s="252"/>
      <c r="K32" s="252"/>
      <c r="L32" s="252"/>
      <c r="M32" s="252"/>
      <c r="N32" s="252"/>
      <c r="O32" s="252"/>
      <c r="P32" s="252"/>
      <c r="Q32" s="252"/>
      <c r="R32" s="252"/>
      <c r="S32" s="252"/>
      <c r="T32" s="252"/>
      <c r="U32" s="252"/>
      <c r="V32" s="252"/>
      <c r="W32" s="252"/>
      <c r="X32" s="252"/>
      <c r="Y32" s="252"/>
      <c r="Z32" s="252"/>
    </row>
    <row r="33" spans="2:26">
      <c r="B33" s="252"/>
      <c r="D33" s="252"/>
      <c r="E33" s="252"/>
      <c r="F33" s="252"/>
      <c r="G33" s="252"/>
      <c r="H33" s="252"/>
      <c r="I33" s="252"/>
      <c r="J33" s="252"/>
      <c r="K33" s="252"/>
      <c r="L33" s="252"/>
      <c r="M33" s="252"/>
      <c r="N33" s="252"/>
      <c r="O33" s="252"/>
      <c r="P33" s="252"/>
      <c r="Q33" s="252"/>
      <c r="R33" s="252"/>
      <c r="S33" s="252"/>
      <c r="T33" s="252"/>
      <c r="U33" s="252"/>
      <c r="V33" s="252"/>
      <c r="W33" s="252"/>
      <c r="X33" s="252"/>
      <c r="Y33" s="252"/>
      <c r="Z33" s="252"/>
    </row>
    <row r="34" spans="2:26">
      <c r="B34" s="252"/>
      <c r="D34" s="252"/>
      <c r="E34" s="252"/>
      <c r="F34" s="252"/>
      <c r="G34" s="252"/>
      <c r="H34" s="252"/>
      <c r="I34" s="252"/>
      <c r="J34" s="252"/>
      <c r="K34" s="252"/>
      <c r="L34" s="252"/>
      <c r="M34" s="252"/>
      <c r="N34" s="252"/>
      <c r="O34" s="252"/>
      <c r="P34" s="252"/>
      <c r="Q34" s="252"/>
      <c r="R34" s="252"/>
      <c r="S34" s="252"/>
      <c r="T34" s="252"/>
      <c r="U34" s="252"/>
      <c r="V34" s="252"/>
      <c r="W34" s="252"/>
      <c r="X34" s="252"/>
      <c r="Y34" s="252"/>
      <c r="Z34" s="252"/>
    </row>
    <row r="35" spans="2:26">
      <c r="B35" s="252"/>
      <c r="D35" s="252"/>
      <c r="E35" s="252"/>
      <c r="F35" s="252"/>
      <c r="G35" s="252"/>
      <c r="H35" s="252"/>
      <c r="I35" s="252"/>
      <c r="J35" s="252"/>
      <c r="K35" s="252"/>
      <c r="L35" s="252"/>
      <c r="M35" s="252"/>
      <c r="N35" s="252"/>
      <c r="O35" s="252"/>
      <c r="P35" s="252"/>
      <c r="Q35" s="252"/>
      <c r="R35" s="252"/>
      <c r="S35" s="252"/>
      <c r="T35" s="252"/>
      <c r="U35" s="252"/>
      <c r="V35" s="252"/>
      <c r="W35" s="252"/>
      <c r="X35" s="252"/>
      <c r="Y35" s="252"/>
      <c r="Z35" s="252"/>
    </row>
    <row r="36" spans="2:26">
      <c r="B36" s="252"/>
      <c r="D36" s="252"/>
      <c r="E36" s="252"/>
      <c r="F36" s="252"/>
      <c r="G36" s="252"/>
      <c r="H36" s="252"/>
      <c r="I36" s="252"/>
      <c r="J36" s="252"/>
      <c r="K36" s="252"/>
      <c r="L36" s="252"/>
      <c r="M36" s="252"/>
      <c r="N36" s="252"/>
      <c r="O36" s="252"/>
      <c r="P36" s="252"/>
      <c r="Q36" s="252"/>
      <c r="R36" s="252"/>
      <c r="S36" s="252"/>
      <c r="T36" s="252"/>
      <c r="U36" s="252"/>
      <c r="V36" s="252"/>
      <c r="W36" s="252"/>
      <c r="X36" s="252"/>
      <c r="Y36" s="252"/>
      <c r="Z36" s="252"/>
    </row>
    <row r="37" spans="2:26">
      <c r="B37" s="252"/>
      <c r="D37" s="252"/>
      <c r="E37" s="252"/>
      <c r="F37" s="252"/>
      <c r="G37" s="252"/>
      <c r="H37" s="252"/>
      <c r="I37" s="252"/>
      <c r="J37" s="252"/>
      <c r="K37" s="252"/>
      <c r="L37" s="252"/>
      <c r="M37" s="252"/>
      <c r="N37" s="252"/>
      <c r="O37" s="252"/>
      <c r="P37" s="252"/>
      <c r="Q37" s="252"/>
      <c r="R37" s="252"/>
      <c r="S37" s="252"/>
      <c r="T37" s="252"/>
      <c r="U37" s="252"/>
      <c r="V37" s="252"/>
      <c r="W37" s="252"/>
      <c r="X37" s="252"/>
      <c r="Y37" s="252"/>
      <c r="Z37" s="252"/>
    </row>
    <row r="38" spans="2:26">
      <c r="B38" s="252"/>
      <c r="D38" s="252"/>
      <c r="E38" s="252"/>
      <c r="F38" s="252"/>
      <c r="G38" s="252"/>
      <c r="H38" s="252"/>
      <c r="I38" s="252"/>
      <c r="J38" s="252"/>
      <c r="K38" s="252"/>
      <c r="L38" s="252"/>
      <c r="M38" s="252"/>
      <c r="N38" s="252"/>
      <c r="O38" s="252"/>
      <c r="P38" s="252"/>
      <c r="Q38" s="252"/>
      <c r="R38" s="252"/>
      <c r="S38" s="252"/>
      <c r="T38" s="252"/>
      <c r="U38" s="252"/>
      <c r="V38" s="252"/>
      <c r="W38" s="252"/>
      <c r="X38" s="252"/>
      <c r="Y38" s="252"/>
      <c r="Z38" s="252"/>
    </row>
    <row r="39" spans="2:26">
      <c r="B39" s="252"/>
      <c r="D39" s="252"/>
      <c r="E39" s="252"/>
      <c r="F39" s="252"/>
      <c r="G39" s="252"/>
      <c r="H39" s="252"/>
      <c r="I39" s="252"/>
      <c r="J39" s="252"/>
      <c r="K39" s="252"/>
      <c r="L39" s="252"/>
      <c r="M39" s="252"/>
      <c r="N39" s="252"/>
      <c r="O39" s="252"/>
      <c r="P39" s="252"/>
      <c r="Q39" s="252"/>
      <c r="R39" s="252"/>
      <c r="S39" s="252"/>
      <c r="T39" s="252"/>
      <c r="U39" s="252"/>
      <c r="V39" s="252"/>
      <c r="W39" s="252"/>
      <c r="X39" s="252"/>
      <c r="Y39" s="252"/>
      <c r="Z39" s="252"/>
    </row>
    <row r="40" spans="2:26">
      <c r="B40" s="252"/>
      <c r="D40" s="252"/>
      <c r="E40" s="252"/>
      <c r="F40" s="252"/>
      <c r="G40" s="252"/>
      <c r="H40" s="252"/>
      <c r="I40" s="252"/>
      <c r="J40" s="252"/>
      <c r="K40" s="252"/>
      <c r="L40" s="252"/>
      <c r="M40" s="252"/>
      <c r="N40" s="252"/>
      <c r="O40" s="252"/>
      <c r="P40" s="252"/>
      <c r="Q40" s="252"/>
      <c r="R40" s="252"/>
      <c r="S40" s="252"/>
      <c r="T40" s="252"/>
      <c r="U40" s="252"/>
      <c r="V40" s="252"/>
      <c r="W40" s="252"/>
      <c r="X40" s="252"/>
      <c r="Y40" s="252"/>
      <c r="Z40" s="252"/>
    </row>
    <row r="41" spans="2:26">
      <c r="B41" s="252"/>
      <c r="D41" s="252"/>
      <c r="E41" s="252"/>
      <c r="F41" s="252"/>
      <c r="G41" s="252"/>
      <c r="H41" s="252"/>
      <c r="I41" s="252"/>
      <c r="J41" s="252"/>
      <c r="K41" s="252"/>
      <c r="L41" s="252"/>
      <c r="M41" s="252"/>
      <c r="N41" s="252"/>
      <c r="O41" s="252"/>
      <c r="P41" s="252"/>
      <c r="Q41" s="252"/>
      <c r="R41" s="252"/>
      <c r="S41" s="252"/>
      <c r="T41" s="252"/>
      <c r="U41" s="252"/>
      <c r="V41" s="252"/>
      <c r="W41" s="252"/>
      <c r="X41" s="252"/>
      <c r="Y41" s="252"/>
      <c r="Z41" s="252"/>
    </row>
    <row r="42" spans="2:26">
      <c r="B42" s="252"/>
      <c r="D42" s="252"/>
      <c r="E42" s="252"/>
      <c r="F42" s="252"/>
      <c r="G42" s="252"/>
      <c r="H42" s="252"/>
      <c r="I42" s="252"/>
      <c r="J42" s="252"/>
      <c r="K42" s="252"/>
      <c r="L42" s="252"/>
      <c r="M42" s="252"/>
      <c r="N42" s="252"/>
      <c r="O42" s="252"/>
      <c r="P42" s="252"/>
      <c r="Q42" s="252"/>
      <c r="R42" s="252"/>
      <c r="S42" s="252"/>
      <c r="T42" s="252"/>
      <c r="U42" s="252"/>
      <c r="V42" s="252"/>
      <c r="W42" s="252"/>
      <c r="X42" s="252"/>
      <c r="Y42" s="252"/>
      <c r="Z42" s="252"/>
    </row>
    <row r="43" spans="2:26">
      <c r="B43" s="252"/>
      <c r="D43" s="252"/>
      <c r="E43" s="252"/>
      <c r="F43" s="252"/>
      <c r="G43" s="252"/>
      <c r="H43" s="252"/>
      <c r="I43" s="252"/>
      <c r="J43" s="252"/>
      <c r="K43" s="252"/>
      <c r="L43" s="252"/>
      <c r="M43" s="252"/>
      <c r="N43" s="252"/>
      <c r="O43" s="252"/>
      <c r="P43" s="252"/>
      <c r="Q43" s="252"/>
      <c r="R43" s="252"/>
      <c r="S43" s="252"/>
      <c r="T43" s="252"/>
      <c r="U43" s="252"/>
      <c r="V43" s="252"/>
      <c r="W43" s="252"/>
      <c r="X43" s="252"/>
      <c r="Y43" s="252"/>
      <c r="Z43" s="252"/>
    </row>
    <row r="44" spans="2:26">
      <c r="B44" s="252"/>
      <c r="D44" s="252"/>
      <c r="E44" s="252"/>
      <c r="F44" s="252"/>
      <c r="G44" s="252"/>
      <c r="H44" s="252"/>
      <c r="I44" s="252"/>
      <c r="J44" s="252"/>
      <c r="K44" s="252"/>
      <c r="L44" s="252"/>
      <c r="M44" s="252"/>
      <c r="N44" s="252"/>
      <c r="O44" s="252"/>
      <c r="P44" s="252"/>
      <c r="Q44" s="252"/>
      <c r="R44" s="252"/>
      <c r="S44" s="252"/>
      <c r="T44" s="252"/>
      <c r="U44" s="252"/>
      <c r="V44" s="252"/>
      <c r="W44" s="252"/>
      <c r="X44" s="252"/>
      <c r="Y44" s="252"/>
      <c r="Z44" s="252"/>
    </row>
    <row r="45" spans="2:26">
      <c r="B45" s="252"/>
      <c r="D45" s="252"/>
      <c r="E45" s="252"/>
      <c r="F45" s="252"/>
      <c r="G45" s="252"/>
      <c r="H45" s="252"/>
      <c r="I45" s="252"/>
      <c r="J45" s="252"/>
      <c r="K45" s="252"/>
      <c r="L45" s="252"/>
      <c r="M45" s="252"/>
      <c r="N45" s="252"/>
      <c r="O45" s="252"/>
      <c r="P45" s="252"/>
      <c r="Q45" s="252"/>
      <c r="R45" s="252"/>
      <c r="S45" s="252"/>
      <c r="T45" s="252"/>
      <c r="U45" s="252"/>
      <c r="V45" s="252"/>
      <c r="W45" s="252"/>
      <c r="X45" s="252"/>
      <c r="Y45" s="252"/>
      <c r="Z45" s="252"/>
    </row>
    <row r="46" spans="2:26">
      <c r="B46" s="252"/>
      <c r="D46" s="252"/>
      <c r="E46" s="252"/>
      <c r="F46" s="252"/>
      <c r="G46" s="252"/>
      <c r="H46" s="252"/>
      <c r="I46" s="252"/>
      <c r="J46" s="252"/>
      <c r="K46" s="252"/>
      <c r="L46" s="252"/>
      <c r="M46" s="252"/>
      <c r="N46" s="252"/>
      <c r="O46" s="252"/>
      <c r="P46" s="252"/>
      <c r="Q46" s="252"/>
      <c r="R46" s="252"/>
      <c r="S46" s="252"/>
      <c r="T46" s="252"/>
      <c r="U46" s="252"/>
      <c r="V46" s="252"/>
      <c r="W46" s="252"/>
      <c r="X46" s="252"/>
      <c r="Y46" s="252"/>
      <c r="Z46" s="252"/>
    </row>
    <row r="47" spans="2:26">
      <c r="B47" s="252"/>
      <c r="D47" s="252"/>
      <c r="E47" s="252"/>
      <c r="F47" s="252"/>
      <c r="G47" s="252"/>
      <c r="H47" s="252"/>
      <c r="I47" s="252"/>
      <c r="J47" s="252"/>
      <c r="K47" s="252"/>
      <c r="L47" s="252"/>
      <c r="M47" s="252"/>
      <c r="N47" s="252"/>
      <c r="O47" s="252"/>
      <c r="P47" s="252"/>
      <c r="Q47" s="252"/>
      <c r="R47" s="252"/>
      <c r="S47" s="252"/>
      <c r="T47" s="252"/>
      <c r="U47" s="252"/>
      <c r="V47" s="252"/>
      <c r="W47" s="252"/>
      <c r="X47" s="252"/>
      <c r="Y47" s="252"/>
      <c r="Z47" s="252"/>
    </row>
    <row r="48" spans="2:26">
      <c r="B48" s="252"/>
      <c r="D48" s="252"/>
      <c r="E48" s="252"/>
      <c r="F48" s="252"/>
      <c r="G48" s="252"/>
      <c r="H48" s="252"/>
      <c r="I48" s="252"/>
      <c r="J48" s="252"/>
      <c r="K48" s="252"/>
      <c r="L48" s="252"/>
      <c r="M48" s="252"/>
      <c r="N48" s="252"/>
      <c r="O48" s="252"/>
      <c r="P48" s="252"/>
      <c r="Q48" s="252"/>
      <c r="R48" s="252"/>
      <c r="S48" s="252"/>
      <c r="T48" s="252"/>
      <c r="U48" s="252"/>
      <c r="V48" s="252"/>
      <c r="W48" s="252"/>
      <c r="X48" s="252"/>
      <c r="Y48" s="252"/>
      <c r="Z48" s="252"/>
    </row>
    <row r="49" spans="2:26">
      <c r="B49" s="252"/>
      <c r="D49" s="252"/>
      <c r="E49" s="252"/>
      <c r="F49" s="252"/>
      <c r="G49" s="252"/>
      <c r="H49" s="252"/>
      <c r="I49" s="252"/>
      <c r="J49" s="252"/>
      <c r="K49" s="252"/>
      <c r="L49" s="252"/>
      <c r="M49" s="252"/>
      <c r="N49" s="252"/>
      <c r="O49" s="252"/>
      <c r="P49" s="252"/>
      <c r="Q49" s="252"/>
      <c r="R49" s="252"/>
      <c r="S49" s="252"/>
      <c r="T49" s="252"/>
      <c r="U49" s="252"/>
      <c r="V49" s="252"/>
      <c r="W49" s="252"/>
      <c r="X49" s="252"/>
      <c r="Y49" s="252"/>
      <c r="Z49" s="252"/>
    </row>
    <row r="50" spans="2:26">
      <c r="B50" s="252"/>
      <c r="D50" s="252"/>
      <c r="E50" s="252"/>
      <c r="F50" s="252"/>
      <c r="G50" s="252"/>
      <c r="H50" s="252"/>
      <c r="I50" s="252"/>
      <c r="J50" s="252"/>
      <c r="K50" s="252"/>
      <c r="L50" s="252"/>
      <c r="M50" s="252"/>
      <c r="N50" s="252"/>
      <c r="O50" s="252"/>
      <c r="P50" s="252"/>
      <c r="Q50" s="252"/>
      <c r="R50" s="252"/>
      <c r="S50" s="252"/>
      <c r="T50" s="252"/>
      <c r="U50" s="252"/>
      <c r="V50" s="252"/>
      <c r="W50" s="252"/>
      <c r="X50" s="252"/>
      <c r="Y50" s="252"/>
      <c r="Z50" s="252"/>
    </row>
    <row r="51" spans="2:26">
      <c r="B51" s="252"/>
      <c r="D51" s="252"/>
      <c r="E51" s="252"/>
      <c r="F51" s="252"/>
      <c r="G51" s="252"/>
      <c r="H51" s="252"/>
      <c r="I51" s="252"/>
      <c r="J51" s="252"/>
      <c r="K51" s="252"/>
      <c r="L51" s="252"/>
      <c r="M51" s="252"/>
      <c r="N51" s="252"/>
      <c r="O51" s="252"/>
      <c r="P51" s="252"/>
      <c r="Q51" s="252"/>
      <c r="R51" s="252"/>
      <c r="S51" s="252"/>
      <c r="T51" s="252"/>
      <c r="U51" s="252"/>
      <c r="V51" s="252"/>
      <c r="W51" s="252"/>
      <c r="X51" s="252"/>
      <c r="Y51" s="252"/>
      <c r="Z51" s="252"/>
    </row>
    <row r="52" spans="2:26">
      <c r="B52" s="252"/>
      <c r="D52" s="252"/>
      <c r="E52" s="252"/>
      <c r="F52" s="252"/>
      <c r="G52" s="252"/>
      <c r="H52" s="252"/>
      <c r="I52" s="252"/>
      <c r="J52" s="252"/>
      <c r="K52" s="252"/>
      <c r="L52" s="252"/>
      <c r="M52" s="252"/>
      <c r="N52" s="252"/>
      <c r="O52" s="252"/>
      <c r="P52" s="252"/>
      <c r="Q52" s="252"/>
      <c r="R52" s="252"/>
      <c r="S52" s="252"/>
      <c r="T52" s="252"/>
      <c r="U52" s="252"/>
      <c r="V52" s="252"/>
      <c r="W52" s="252"/>
      <c r="X52" s="252"/>
      <c r="Y52" s="252"/>
      <c r="Z52" s="252"/>
    </row>
    <row r="53" spans="2:26">
      <c r="B53" s="252"/>
      <c r="D53" s="252"/>
      <c r="E53" s="252"/>
      <c r="F53" s="252"/>
      <c r="G53" s="252"/>
      <c r="H53" s="252"/>
      <c r="I53" s="252"/>
      <c r="J53" s="252"/>
      <c r="K53" s="252"/>
      <c r="L53" s="252"/>
      <c r="M53" s="252"/>
      <c r="N53" s="252"/>
      <c r="O53" s="252"/>
      <c r="P53" s="252"/>
      <c r="Q53" s="252"/>
      <c r="R53" s="252"/>
      <c r="S53" s="252"/>
      <c r="T53" s="252"/>
      <c r="U53" s="252"/>
      <c r="V53" s="252"/>
      <c r="W53" s="252"/>
      <c r="X53" s="252"/>
      <c r="Y53" s="252"/>
      <c r="Z53" s="252"/>
    </row>
    <row r="54" spans="2:26">
      <c r="B54" s="252"/>
      <c r="D54" s="252"/>
      <c r="E54" s="252"/>
      <c r="F54" s="252"/>
      <c r="G54" s="252"/>
      <c r="H54" s="252"/>
      <c r="I54" s="252"/>
      <c r="J54" s="252"/>
      <c r="K54" s="252"/>
      <c r="L54" s="252"/>
      <c r="M54" s="252"/>
      <c r="N54" s="252"/>
      <c r="O54" s="252"/>
      <c r="P54" s="252"/>
      <c r="Q54" s="252"/>
      <c r="R54" s="252"/>
      <c r="S54" s="252"/>
      <c r="T54" s="252"/>
      <c r="U54" s="252"/>
      <c r="V54" s="252"/>
      <c r="W54" s="252"/>
      <c r="X54" s="252"/>
      <c r="Y54" s="252"/>
      <c r="Z54" s="252"/>
    </row>
    <row r="55" spans="2:26">
      <c r="B55" s="252"/>
      <c r="D55" s="252"/>
      <c r="E55" s="252"/>
      <c r="F55" s="252"/>
      <c r="G55" s="252"/>
      <c r="H55" s="252"/>
      <c r="I55" s="252"/>
      <c r="J55" s="252"/>
      <c r="K55" s="252"/>
      <c r="L55" s="252"/>
      <c r="M55" s="252"/>
      <c r="N55" s="252"/>
      <c r="O55" s="252"/>
      <c r="P55" s="252"/>
      <c r="Q55" s="252"/>
      <c r="R55" s="252"/>
      <c r="S55" s="252"/>
      <c r="T55" s="252"/>
      <c r="U55" s="252"/>
      <c r="V55" s="252"/>
      <c r="W55" s="252"/>
      <c r="X55" s="252"/>
      <c r="Y55" s="252"/>
      <c r="Z55" s="252"/>
    </row>
    <row r="56" spans="2:26">
      <c r="B56" s="252"/>
      <c r="D56" s="252"/>
      <c r="E56" s="252"/>
      <c r="F56" s="252"/>
      <c r="G56" s="252"/>
      <c r="H56" s="252"/>
      <c r="I56" s="252"/>
      <c r="J56" s="252"/>
      <c r="K56" s="252"/>
      <c r="L56" s="252"/>
      <c r="M56" s="252"/>
      <c r="N56" s="252"/>
      <c r="O56" s="252"/>
      <c r="P56" s="252"/>
      <c r="Q56" s="252"/>
      <c r="R56" s="252"/>
      <c r="S56" s="252"/>
      <c r="T56" s="252"/>
      <c r="U56" s="252"/>
      <c r="V56" s="252"/>
      <c r="W56" s="252"/>
      <c r="X56" s="252"/>
      <c r="Y56" s="252"/>
      <c r="Z56" s="252"/>
    </row>
    <row r="57" spans="2:26">
      <c r="B57" s="252"/>
      <c r="D57" s="252"/>
      <c r="E57" s="252"/>
      <c r="F57" s="252"/>
      <c r="G57" s="252"/>
      <c r="H57" s="252"/>
      <c r="I57" s="252"/>
      <c r="J57" s="252"/>
      <c r="K57" s="252"/>
      <c r="L57" s="252"/>
      <c r="M57" s="252"/>
      <c r="N57" s="252"/>
      <c r="O57" s="252"/>
      <c r="P57" s="252"/>
      <c r="Q57" s="252"/>
      <c r="R57" s="252"/>
      <c r="S57" s="252"/>
      <c r="T57" s="252"/>
      <c r="U57" s="252"/>
      <c r="V57" s="252"/>
      <c r="W57" s="252"/>
      <c r="X57" s="252"/>
      <c r="Y57" s="252"/>
      <c r="Z57" s="252"/>
    </row>
    <row r="58" spans="2:26">
      <c r="B58" s="252"/>
      <c r="D58" s="252"/>
      <c r="E58" s="252"/>
      <c r="F58" s="252"/>
      <c r="G58" s="252"/>
      <c r="H58" s="252"/>
      <c r="I58" s="252"/>
      <c r="J58" s="252"/>
      <c r="K58" s="252"/>
      <c r="L58" s="252"/>
      <c r="M58" s="252"/>
      <c r="N58" s="252"/>
      <c r="O58" s="252"/>
      <c r="P58" s="252"/>
      <c r="Q58" s="252"/>
      <c r="R58" s="252"/>
      <c r="S58" s="252"/>
      <c r="T58" s="252"/>
      <c r="U58" s="252"/>
      <c r="V58" s="252"/>
      <c r="W58" s="252"/>
      <c r="X58" s="252"/>
      <c r="Y58" s="252"/>
      <c r="Z58" s="252"/>
    </row>
    <row r="59" spans="2:26">
      <c r="B59" s="252"/>
      <c r="D59" s="252"/>
      <c r="E59" s="252"/>
      <c r="F59" s="252"/>
      <c r="G59" s="252"/>
      <c r="H59" s="252"/>
      <c r="I59" s="252"/>
      <c r="J59" s="252"/>
      <c r="K59" s="252"/>
      <c r="L59" s="252"/>
      <c r="M59" s="252"/>
      <c r="N59" s="252"/>
      <c r="O59" s="252"/>
      <c r="P59" s="252"/>
      <c r="Q59" s="252"/>
      <c r="R59" s="252"/>
      <c r="S59" s="252"/>
      <c r="T59" s="252"/>
      <c r="U59" s="252"/>
      <c r="V59" s="252"/>
      <c r="W59" s="252"/>
      <c r="X59" s="252"/>
      <c r="Y59" s="252"/>
      <c r="Z59" s="252"/>
    </row>
    <row r="60" spans="2:26">
      <c r="B60" s="252"/>
      <c r="D60" s="252"/>
      <c r="E60" s="252"/>
      <c r="F60" s="252"/>
      <c r="G60" s="252"/>
      <c r="H60" s="252"/>
      <c r="I60" s="252"/>
      <c r="J60" s="252"/>
      <c r="K60" s="252"/>
      <c r="L60" s="252"/>
      <c r="M60" s="252"/>
      <c r="N60" s="252"/>
      <c r="O60" s="252"/>
      <c r="P60" s="252"/>
      <c r="Q60" s="252"/>
      <c r="R60" s="252"/>
      <c r="S60" s="252"/>
      <c r="T60" s="252"/>
      <c r="U60" s="252"/>
      <c r="V60" s="252"/>
      <c r="W60" s="252"/>
      <c r="X60" s="252"/>
      <c r="Y60" s="252"/>
      <c r="Z60" s="252"/>
    </row>
    <row r="61" spans="2:26">
      <c r="B61" s="252"/>
      <c r="D61" s="252"/>
      <c r="E61" s="252"/>
      <c r="F61" s="252"/>
      <c r="G61" s="252"/>
      <c r="H61" s="252"/>
      <c r="I61" s="252"/>
      <c r="J61" s="252"/>
      <c r="K61" s="252"/>
      <c r="L61" s="252"/>
      <c r="M61" s="252"/>
      <c r="N61" s="252"/>
      <c r="O61" s="252"/>
      <c r="P61" s="252"/>
      <c r="Q61" s="252"/>
      <c r="R61" s="252"/>
      <c r="S61" s="252"/>
      <c r="T61" s="252"/>
      <c r="U61" s="252"/>
      <c r="V61" s="252"/>
      <c r="W61" s="252"/>
      <c r="X61" s="252"/>
      <c r="Y61" s="252"/>
      <c r="Z61" s="252"/>
    </row>
    <row r="62" spans="2:26">
      <c r="B62" s="252"/>
      <c r="D62" s="252"/>
      <c r="E62" s="252"/>
      <c r="F62" s="252"/>
      <c r="G62" s="252"/>
      <c r="H62" s="252"/>
      <c r="I62" s="252"/>
      <c r="J62" s="252"/>
      <c r="K62" s="252"/>
      <c r="L62" s="252"/>
      <c r="M62" s="252"/>
      <c r="N62" s="252"/>
      <c r="O62" s="252"/>
      <c r="P62" s="252"/>
      <c r="Q62" s="252"/>
      <c r="R62" s="252"/>
      <c r="S62" s="252"/>
      <c r="T62" s="252"/>
      <c r="U62" s="252"/>
      <c r="V62" s="252"/>
      <c r="W62" s="252"/>
      <c r="X62" s="252"/>
      <c r="Y62" s="252"/>
      <c r="Z62" s="252"/>
    </row>
    <row r="63" spans="2:26">
      <c r="B63" s="252"/>
      <c r="D63" s="252"/>
      <c r="E63" s="252"/>
      <c r="F63" s="252"/>
      <c r="G63" s="252"/>
      <c r="H63" s="252"/>
      <c r="I63" s="252"/>
      <c r="J63" s="252"/>
      <c r="K63" s="252"/>
      <c r="L63" s="252"/>
      <c r="M63" s="252"/>
      <c r="N63" s="252"/>
      <c r="O63" s="252"/>
      <c r="P63" s="252"/>
      <c r="Q63" s="252"/>
      <c r="R63" s="252"/>
      <c r="S63" s="252"/>
      <c r="T63" s="252"/>
      <c r="U63" s="252"/>
      <c r="V63" s="252"/>
      <c r="W63" s="252"/>
      <c r="X63" s="252"/>
      <c r="Y63" s="252"/>
      <c r="Z63" s="252"/>
    </row>
    <row r="64" spans="2:26">
      <c r="B64" s="252"/>
      <c r="D64" s="252"/>
      <c r="E64" s="252"/>
      <c r="F64" s="252"/>
      <c r="G64" s="252"/>
      <c r="H64" s="252"/>
      <c r="I64" s="252"/>
      <c r="J64" s="252"/>
      <c r="K64" s="252"/>
      <c r="L64" s="252"/>
      <c r="M64" s="252"/>
      <c r="N64" s="252"/>
      <c r="O64" s="252"/>
      <c r="P64" s="252"/>
      <c r="Q64" s="252"/>
      <c r="R64" s="252"/>
      <c r="S64" s="252"/>
      <c r="T64" s="252"/>
      <c r="U64" s="252"/>
      <c r="V64" s="252"/>
      <c r="W64" s="252"/>
      <c r="X64" s="252"/>
      <c r="Y64" s="252"/>
      <c r="Z64" s="252"/>
    </row>
    <row r="65" spans="2:26">
      <c r="B65" s="252"/>
      <c r="D65" s="252"/>
      <c r="E65" s="252"/>
      <c r="F65" s="252"/>
      <c r="G65" s="252"/>
      <c r="H65" s="252"/>
      <c r="I65" s="252"/>
      <c r="J65" s="252"/>
      <c r="K65" s="252"/>
      <c r="L65" s="252"/>
      <c r="M65" s="252"/>
      <c r="N65" s="252"/>
      <c r="O65" s="252"/>
      <c r="P65" s="252"/>
      <c r="Q65" s="252"/>
      <c r="R65" s="252"/>
      <c r="S65" s="252"/>
      <c r="T65" s="252"/>
      <c r="U65" s="252"/>
      <c r="V65" s="252"/>
      <c r="W65" s="252"/>
      <c r="X65" s="252"/>
      <c r="Y65" s="252"/>
      <c r="Z65" s="252"/>
    </row>
    <row r="66" spans="2:26">
      <c r="B66" s="252"/>
      <c r="D66" s="252"/>
      <c r="E66" s="252"/>
      <c r="F66" s="252"/>
      <c r="G66" s="252"/>
      <c r="H66" s="252"/>
      <c r="I66" s="252"/>
      <c r="J66" s="252"/>
      <c r="K66" s="252"/>
      <c r="L66" s="252"/>
      <c r="M66" s="252"/>
      <c r="N66" s="252"/>
      <c r="O66" s="252"/>
      <c r="P66" s="252"/>
      <c r="Q66" s="252"/>
      <c r="R66" s="252"/>
      <c r="S66" s="252"/>
      <c r="T66" s="252"/>
      <c r="U66" s="252"/>
      <c r="V66" s="252"/>
      <c r="W66" s="252"/>
      <c r="X66" s="252"/>
      <c r="Y66" s="252"/>
      <c r="Z66" s="252"/>
    </row>
    <row r="67" spans="2:26">
      <c r="B67" s="252"/>
      <c r="D67" s="252"/>
      <c r="E67" s="252"/>
      <c r="F67" s="252"/>
      <c r="G67" s="252"/>
      <c r="H67" s="252"/>
      <c r="I67" s="252"/>
      <c r="J67" s="252"/>
      <c r="K67" s="252"/>
      <c r="L67" s="252"/>
      <c r="M67" s="252"/>
      <c r="N67" s="252"/>
      <c r="O67" s="252"/>
      <c r="P67" s="252"/>
      <c r="Q67" s="252"/>
      <c r="R67" s="252"/>
      <c r="S67" s="252"/>
      <c r="T67" s="252"/>
      <c r="U67" s="252"/>
      <c r="V67" s="252"/>
      <c r="W67" s="252"/>
      <c r="X67" s="252"/>
      <c r="Y67" s="252"/>
      <c r="Z67" s="252"/>
    </row>
    <row r="68" spans="2:26">
      <c r="B68" s="252"/>
      <c r="D68" s="252"/>
      <c r="E68" s="252"/>
      <c r="F68" s="252"/>
      <c r="G68" s="252"/>
      <c r="H68" s="252"/>
      <c r="I68" s="252"/>
      <c r="J68" s="252"/>
      <c r="K68" s="252"/>
      <c r="L68" s="252"/>
      <c r="M68" s="252"/>
      <c r="N68" s="252"/>
      <c r="O68" s="252"/>
      <c r="P68" s="252"/>
      <c r="Q68" s="252"/>
      <c r="R68" s="252"/>
      <c r="S68" s="252"/>
      <c r="T68" s="252"/>
      <c r="U68" s="252"/>
      <c r="V68" s="252"/>
      <c r="W68" s="252"/>
      <c r="X68" s="252"/>
      <c r="Y68" s="252"/>
      <c r="Z68" s="252"/>
    </row>
    <row r="69" spans="2:26">
      <c r="B69" s="252"/>
      <c r="D69" s="252"/>
      <c r="E69" s="252"/>
      <c r="F69" s="252"/>
      <c r="G69" s="252"/>
      <c r="H69" s="252"/>
      <c r="I69" s="252"/>
      <c r="J69" s="252"/>
      <c r="K69" s="252"/>
      <c r="L69" s="252"/>
      <c r="M69" s="252"/>
      <c r="N69" s="252"/>
      <c r="O69" s="252"/>
      <c r="P69" s="252"/>
      <c r="Q69" s="252"/>
      <c r="R69" s="252"/>
      <c r="S69" s="252"/>
      <c r="T69" s="252"/>
      <c r="U69" s="252"/>
      <c r="V69" s="252"/>
      <c r="W69" s="252"/>
      <c r="X69" s="252"/>
      <c r="Y69" s="252"/>
      <c r="Z69" s="252"/>
    </row>
    <row r="70" spans="2:26">
      <c r="B70" s="252"/>
      <c r="D70" s="252"/>
      <c r="E70" s="252"/>
      <c r="F70" s="252"/>
      <c r="G70" s="252"/>
      <c r="H70" s="252"/>
      <c r="I70" s="252"/>
      <c r="J70" s="252"/>
      <c r="K70" s="252"/>
      <c r="L70" s="252"/>
      <c r="M70" s="252"/>
      <c r="N70" s="252"/>
      <c r="O70" s="252"/>
      <c r="P70" s="252"/>
      <c r="Q70" s="252"/>
      <c r="R70" s="252"/>
      <c r="S70" s="252"/>
      <c r="T70" s="252"/>
      <c r="U70" s="252"/>
      <c r="V70" s="252"/>
      <c r="W70" s="252"/>
      <c r="X70" s="252"/>
      <c r="Y70" s="252"/>
      <c r="Z70" s="252"/>
    </row>
  </sheetData>
  <mergeCells count="1">
    <mergeCell ref="B2:C2"/>
  </mergeCells>
  <phoneticPr fontId="1"/>
  <printOptions horizontalCentered="1"/>
  <pageMargins left="0.19685039370078741" right="0.19685039370078741" top="0.19685039370078741" bottom="0.15748031496062992" header="0.31496062992125984" footer="0.31496062992125984"/>
  <pageSetup paperSize="9" scale="30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610B638E-AB9B-46B9-9788-2442ADAED52B}">
            <xm:f>貸借対照表!$Z$4="（単位：千円）"</xm:f>
            <x14:dxf>
              <numFmt numFmtId="179" formatCode="#,##0,;&quot;△ &quot;#,##0,;\-"/>
            </x14:dxf>
          </x14:cfRule>
          <xm:sqref>C5:C10</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92"/>
  <sheetViews>
    <sheetView showGridLines="0" zoomScale="85" zoomScaleNormal="85" workbookViewId="0"/>
  </sheetViews>
  <sheetFormatPr defaultColWidth="6.44140625" defaultRowHeight="12"/>
  <cols>
    <col min="1" max="1" width="0.44140625" style="3" customWidth="1"/>
    <col min="2" max="2" width="1.44140625" style="3" customWidth="1"/>
    <col min="3" max="11" width="2.44140625" style="3" customWidth="1"/>
    <col min="12" max="12" width="10.5546875" style="3" customWidth="1"/>
    <col min="13" max="20" width="17" style="412" customWidth="1"/>
    <col min="21" max="21" width="1" style="3" customWidth="1"/>
    <col min="22" max="16384" width="6.44140625" style="3"/>
  </cols>
  <sheetData>
    <row r="1" spans="2:20" ht="21" customHeight="1">
      <c r="B1" s="637"/>
      <c r="C1" s="638"/>
      <c r="D1" s="638"/>
      <c r="E1" s="638"/>
      <c r="F1" s="638"/>
      <c r="G1" s="638"/>
      <c r="H1" s="638"/>
      <c r="I1" s="638"/>
      <c r="J1" s="638"/>
      <c r="K1" s="638"/>
      <c r="L1" s="638"/>
      <c r="M1" s="411"/>
      <c r="N1" s="411"/>
    </row>
    <row r="2" spans="2:20" ht="15.75" customHeight="1">
      <c r="B2" s="249" t="s">
        <v>409</v>
      </c>
      <c r="C2" s="212"/>
      <c r="D2" s="212"/>
      <c r="E2" s="212"/>
      <c r="F2" s="212"/>
      <c r="G2" s="212"/>
      <c r="H2" s="212"/>
      <c r="I2" s="212"/>
      <c r="J2" s="212"/>
      <c r="K2" s="212"/>
      <c r="L2" s="212"/>
      <c r="M2" s="411"/>
      <c r="N2" s="411"/>
      <c r="T2" s="413" t="str">
        <f>貸借対照表!$Z$4</f>
        <v>（単位：千円）</v>
      </c>
    </row>
    <row r="3" spans="2:20" ht="18.899999999999999" customHeight="1">
      <c r="B3" s="639" t="s">
        <v>354</v>
      </c>
      <c r="C3" s="639"/>
      <c r="D3" s="639"/>
      <c r="E3" s="639"/>
      <c r="F3" s="639"/>
      <c r="G3" s="639"/>
      <c r="H3" s="639"/>
      <c r="I3" s="639"/>
      <c r="J3" s="639"/>
      <c r="K3" s="639"/>
      <c r="L3" s="639"/>
      <c r="M3" s="632" t="s">
        <v>193</v>
      </c>
      <c r="N3" s="632" t="s">
        <v>410</v>
      </c>
      <c r="O3" s="632" t="s">
        <v>411</v>
      </c>
      <c r="P3" s="632" t="s">
        <v>412</v>
      </c>
      <c r="Q3" s="632" t="s">
        <v>413</v>
      </c>
      <c r="R3" s="541" t="s">
        <v>414</v>
      </c>
      <c r="S3" s="635" t="s">
        <v>415</v>
      </c>
      <c r="T3" s="635" t="s">
        <v>101</v>
      </c>
    </row>
    <row r="4" spans="2:20" ht="18.899999999999999" customHeight="1">
      <c r="B4" s="639"/>
      <c r="C4" s="639"/>
      <c r="D4" s="639"/>
      <c r="E4" s="639"/>
      <c r="F4" s="639"/>
      <c r="G4" s="639"/>
      <c r="H4" s="639"/>
      <c r="I4" s="639"/>
      <c r="J4" s="639"/>
      <c r="K4" s="639"/>
      <c r="L4" s="639"/>
      <c r="M4" s="633"/>
      <c r="N4" s="633"/>
      <c r="O4" s="633"/>
      <c r="P4" s="633"/>
      <c r="Q4" s="633"/>
      <c r="R4" s="634"/>
      <c r="S4" s="636"/>
      <c r="T4" s="636"/>
    </row>
    <row r="5" spans="2:20" ht="15.75" customHeight="1">
      <c r="B5" s="214"/>
      <c r="C5" s="215" t="s">
        <v>71</v>
      </c>
      <c r="D5" s="215"/>
      <c r="E5" s="216"/>
      <c r="F5" s="215"/>
      <c r="G5" s="215"/>
      <c r="H5" s="215"/>
      <c r="I5" s="215"/>
      <c r="J5" s="217"/>
      <c r="K5" s="217"/>
      <c r="L5" s="218"/>
      <c r="M5" s="415">
        <v>1676640175</v>
      </c>
      <c r="N5" s="415">
        <v>1632049707</v>
      </c>
      <c r="O5" s="415">
        <v>3657328530</v>
      </c>
      <c r="P5" s="415">
        <v>1147900726</v>
      </c>
      <c r="Q5" s="416">
        <v>2119965058</v>
      </c>
      <c r="R5" s="415">
        <v>556372426</v>
      </c>
      <c r="S5" s="415">
        <v>3003356641</v>
      </c>
      <c r="T5" s="415">
        <v>13793613263</v>
      </c>
    </row>
    <row r="6" spans="2:20" ht="15.75" customHeight="1">
      <c r="B6" s="214"/>
      <c r="C6" s="215"/>
      <c r="D6" s="215" t="s">
        <v>72</v>
      </c>
      <c r="E6" s="215"/>
      <c r="F6" s="215"/>
      <c r="G6" s="215"/>
      <c r="H6" s="215"/>
      <c r="I6" s="215"/>
      <c r="J6" s="217"/>
      <c r="K6" s="217"/>
      <c r="L6" s="218"/>
      <c r="M6" s="415">
        <v>1566253744</v>
      </c>
      <c r="N6" s="415">
        <v>1534919667</v>
      </c>
      <c r="O6" s="415">
        <v>1310584760</v>
      </c>
      <c r="P6" s="415">
        <v>571561745</v>
      </c>
      <c r="Q6" s="416">
        <v>1382922378</v>
      </c>
      <c r="R6" s="415">
        <v>521224285</v>
      </c>
      <c r="S6" s="415">
        <v>2328815608</v>
      </c>
      <c r="T6" s="415">
        <v>9216282187</v>
      </c>
    </row>
    <row r="7" spans="2:20" ht="15.75" customHeight="1">
      <c r="B7" s="214"/>
      <c r="C7" s="215"/>
      <c r="D7" s="215"/>
      <c r="E7" s="215" t="s">
        <v>73</v>
      </c>
      <c r="F7" s="215"/>
      <c r="G7" s="215"/>
      <c r="H7" s="215"/>
      <c r="I7" s="215"/>
      <c r="J7" s="217"/>
      <c r="K7" s="217"/>
      <c r="L7" s="218"/>
      <c r="M7" s="415">
        <v>81754331</v>
      </c>
      <c r="N7" s="415">
        <v>550798456</v>
      </c>
      <c r="O7" s="415">
        <v>786636981</v>
      </c>
      <c r="P7" s="415">
        <v>195816221</v>
      </c>
      <c r="Q7" s="416">
        <v>237589703</v>
      </c>
      <c r="R7" s="415">
        <v>329290706</v>
      </c>
      <c r="S7" s="415">
        <v>774121298</v>
      </c>
      <c r="T7" s="415">
        <v>2956007696</v>
      </c>
    </row>
    <row r="8" spans="2:20" s="219" customFormat="1" ht="15.75" customHeight="1">
      <c r="B8" s="214"/>
      <c r="C8" s="215"/>
      <c r="D8" s="215"/>
      <c r="E8" s="215"/>
      <c r="F8" s="215" t="s">
        <v>75</v>
      </c>
      <c r="G8" s="215"/>
      <c r="H8" s="215"/>
      <c r="I8" s="215"/>
      <c r="J8" s="217"/>
      <c r="K8" s="217"/>
      <c r="L8" s="218"/>
      <c r="M8" s="415">
        <v>74262602</v>
      </c>
      <c r="N8" s="415">
        <v>390794325</v>
      </c>
      <c r="O8" s="415">
        <v>571133886</v>
      </c>
      <c r="P8" s="415">
        <v>182514282</v>
      </c>
      <c r="Q8" s="416">
        <v>206120452</v>
      </c>
      <c r="R8" s="415">
        <v>274628150</v>
      </c>
      <c r="S8" s="415">
        <v>547242815</v>
      </c>
      <c r="T8" s="415">
        <v>2246696512</v>
      </c>
    </row>
    <row r="9" spans="2:20" s="219" customFormat="1" ht="15.75" customHeight="1">
      <c r="B9" s="214"/>
      <c r="C9" s="215"/>
      <c r="D9" s="215"/>
      <c r="E9" s="215"/>
      <c r="F9" s="215" t="s">
        <v>76</v>
      </c>
      <c r="G9" s="215"/>
      <c r="H9" s="215"/>
      <c r="I9" s="215"/>
      <c r="J9" s="217"/>
      <c r="K9" s="217"/>
      <c r="L9" s="218"/>
      <c r="M9" s="415">
        <v>4715160</v>
      </c>
      <c r="N9" s="415">
        <v>30099842</v>
      </c>
      <c r="O9" s="415">
        <v>41808377</v>
      </c>
      <c r="P9" s="415">
        <v>13831181</v>
      </c>
      <c r="Q9" s="416">
        <v>14528585</v>
      </c>
      <c r="R9" s="415">
        <v>22284474</v>
      </c>
      <c r="S9" s="415">
        <v>68385974</v>
      </c>
      <c r="T9" s="415">
        <v>195653593</v>
      </c>
    </row>
    <row r="10" spans="2:20" s="219" customFormat="1" ht="15.75" customHeight="1">
      <c r="B10" s="214"/>
      <c r="C10" s="215"/>
      <c r="D10" s="215"/>
      <c r="E10" s="215"/>
      <c r="F10" s="215" t="s">
        <v>77</v>
      </c>
      <c r="G10" s="215"/>
      <c r="H10" s="215"/>
      <c r="I10" s="215"/>
      <c r="J10" s="217"/>
      <c r="K10" s="217"/>
      <c r="L10" s="218"/>
      <c r="M10" s="415">
        <v>2031969</v>
      </c>
      <c r="N10" s="415">
        <v>-39753191</v>
      </c>
      <c r="O10" s="415">
        <v>-41000467</v>
      </c>
      <c r="P10" s="415">
        <v>-15400863</v>
      </c>
      <c r="Q10" s="416">
        <v>-29633911</v>
      </c>
      <c r="R10" s="415">
        <v>5511548</v>
      </c>
      <c r="S10" s="415">
        <v>-330085</v>
      </c>
      <c r="T10" s="415">
        <v>-118575000</v>
      </c>
    </row>
    <row r="11" spans="2:20" s="219" customFormat="1" ht="15.75" customHeight="1">
      <c r="B11" s="214"/>
      <c r="C11" s="215"/>
      <c r="D11" s="215"/>
      <c r="E11" s="215"/>
      <c r="F11" s="215" t="s">
        <v>45</v>
      </c>
      <c r="G11" s="215"/>
      <c r="H11" s="215"/>
      <c r="I11" s="215"/>
      <c r="J11" s="217"/>
      <c r="K11" s="217"/>
      <c r="L11" s="218"/>
      <c r="M11" s="415">
        <v>744600</v>
      </c>
      <c r="N11" s="415">
        <v>169657480</v>
      </c>
      <c r="O11" s="415">
        <v>214695185</v>
      </c>
      <c r="P11" s="415">
        <v>14871621</v>
      </c>
      <c r="Q11" s="416">
        <v>46574577</v>
      </c>
      <c r="R11" s="415">
        <v>26866534</v>
      </c>
      <c r="S11" s="415">
        <v>158822594</v>
      </c>
      <c r="T11" s="415">
        <v>632232591</v>
      </c>
    </row>
    <row r="12" spans="2:20" s="219" customFormat="1" ht="15.75" customHeight="1">
      <c r="B12" s="214"/>
      <c r="C12" s="215"/>
      <c r="D12" s="215"/>
      <c r="E12" s="215" t="s">
        <v>78</v>
      </c>
      <c r="F12" s="215"/>
      <c r="G12" s="215"/>
      <c r="H12" s="215"/>
      <c r="I12" s="215"/>
      <c r="J12" s="217"/>
      <c r="K12" s="217"/>
      <c r="L12" s="218"/>
      <c r="M12" s="415">
        <v>1484137116</v>
      </c>
      <c r="N12" s="415">
        <v>981381054</v>
      </c>
      <c r="O12" s="415">
        <v>516679783</v>
      </c>
      <c r="P12" s="415">
        <v>375497754</v>
      </c>
      <c r="Q12" s="416">
        <v>1138342987</v>
      </c>
      <c r="R12" s="415">
        <v>190321579</v>
      </c>
      <c r="S12" s="415">
        <v>1414884490</v>
      </c>
      <c r="T12" s="415">
        <v>6101244763</v>
      </c>
    </row>
    <row r="13" spans="2:20" s="219" customFormat="1" ht="15.75" customHeight="1">
      <c r="B13" s="214"/>
      <c r="C13" s="215"/>
      <c r="D13" s="215"/>
      <c r="E13" s="215"/>
      <c r="F13" s="215" t="s">
        <v>79</v>
      </c>
      <c r="G13" s="215"/>
      <c r="H13" s="215"/>
      <c r="I13" s="215"/>
      <c r="J13" s="217"/>
      <c r="K13" s="217"/>
      <c r="L13" s="218"/>
      <c r="M13" s="415">
        <v>80111090</v>
      </c>
      <c r="N13" s="415">
        <v>399665194</v>
      </c>
      <c r="O13" s="415">
        <v>410612881</v>
      </c>
      <c r="P13" s="415">
        <v>311531393</v>
      </c>
      <c r="Q13" s="416">
        <v>216934702</v>
      </c>
      <c r="R13" s="415">
        <v>69801668</v>
      </c>
      <c r="S13" s="415">
        <v>563905713</v>
      </c>
      <c r="T13" s="415">
        <v>2052562641</v>
      </c>
    </row>
    <row r="14" spans="2:20" s="219" customFormat="1" ht="15.75" customHeight="1">
      <c r="B14" s="214"/>
      <c r="C14" s="215"/>
      <c r="D14" s="215"/>
      <c r="E14" s="215"/>
      <c r="F14" s="215" t="s">
        <v>80</v>
      </c>
      <c r="G14" s="215"/>
      <c r="H14" s="215"/>
      <c r="I14" s="215"/>
      <c r="J14" s="217"/>
      <c r="K14" s="217"/>
      <c r="L14" s="218"/>
      <c r="M14" s="415">
        <v>263002604</v>
      </c>
      <c r="N14" s="415">
        <v>37491654</v>
      </c>
      <c r="O14" s="415">
        <v>8527306</v>
      </c>
      <c r="P14" s="415">
        <v>18106163</v>
      </c>
      <c r="Q14" s="416">
        <v>201922697</v>
      </c>
      <c r="R14" s="415">
        <v>6337930</v>
      </c>
      <c r="S14" s="415">
        <v>290533175</v>
      </c>
      <c r="T14" s="415">
        <v>825921529</v>
      </c>
    </row>
    <row r="15" spans="2:20" s="219" customFormat="1" ht="15.75" customHeight="1">
      <c r="B15" s="214"/>
      <c r="C15" s="215"/>
      <c r="D15" s="215"/>
      <c r="E15" s="215"/>
      <c r="F15" s="215" t="s">
        <v>81</v>
      </c>
      <c r="G15" s="215"/>
      <c r="H15" s="215"/>
      <c r="I15" s="215"/>
      <c r="J15" s="217"/>
      <c r="K15" s="217"/>
      <c r="L15" s="218"/>
      <c r="M15" s="415">
        <v>1141023422</v>
      </c>
      <c r="N15" s="415">
        <v>544224206</v>
      </c>
      <c r="O15" s="415">
        <v>97539596</v>
      </c>
      <c r="P15" s="415">
        <v>45860198</v>
      </c>
      <c r="Q15" s="416">
        <v>719485588</v>
      </c>
      <c r="R15" s="415">
        <v>114181981</v>
      </c>
      <c r="S15" s="415">
        <v>560445602</v>
      </c>
      <c r="T15" s="415">
        <v>3222760593</v>
      </c>
    </row>
    <row r="16" spans="2:20" s="219" customFormat="1" ht="15.75" customHeight="1">
      <c r="B16" s="214"/>
      <c r="C16" s="215"/>
      <c r="D16" s="215"/>
      <c r="E16" s="215"/>
      <c r="F16" s="215" t="s">
        <v>45</v>
      </c>
      <c r="G16" s="215"/>
      <c r="H16" s="215"/>
      <c r="I16" s="215"/>
      <c r="J16" s="217"/>
      <c r="K16" s="217"/>
      <c r="L16" s="218"/>
      <c r="M16" s="415" t="s">
        <v>448</v>
      </c>
      <c r="N16" s="415" t="s">
        <v>448</v>
      </c>
      <c r="O16" s="415" t="s">
        <v>448</v>
      </c>
      <c r="P16" s="415" t="s">
        <v>448</v>
      </c>
      <c r="Q16" s="416" t="s">
        <v>448</v>
      </c>
      <c r="R16" s="415" t="s">
        <v>448</v>
      </c>
      <c r="S16" s="415" t="s">
        <v>448</v>
      </c>
      <c r="T16" s="415" t="s">
        <v>448</v>
      </c>
    </row>
    <row r="17" spans="2:20" s="219" customFormat="1" ht="15.75" customHeight="1">
      <c r="B17" s="214"/>
      <c r="C17" s="215"/>
      <c r="D17" s="215"/>
      <c r="E17" s="215" t="s">
        <v>416</v>
      </c>
      <c r="F17" s="215"/>
      <c r="G17" s="215"/>
      <c r="H17" s="215"/>
      <c r="I17" s="215"/>
      <c r="J17" s="217"/>
      <c r="K17" s="217"/>
      <c r="L17" s="218"/>
      <c r="M17" s="415">
        <v>362297</v>
      </c>
      <c r="N17" s="417">
        <v>2740157</v>
      </c>
      <c r="O17" s="417">
        <v>7267996</v>
      </c>
      <c r="P17" s="418">
        <v>247770</v>
      </c>
      <c r="Q17" s="419">
        <v>6989688</v>
      </c>
      <c r="R17" s="415">
        <v>1612000</v>
      </c>
      <c r="S17" s="415">
        <v>139809820</v>
      </c>
      <c r="T17" s="415">
        <v>159029728</v>
      </c>
    </row>
    <row r="18" spans="2:20" s="219" customFormat="1" ht="15.75" customHeight="1">
      <c r="B18" s="214"/>
      <c r="C18" s="215"/>
      <c r="D18" s="215"/>
      <c r="E18" s="216"/>
      <c r="F18" s="216" t="s">
        <v>82</v>
      </c>
      <c r="G18" s="216"/>
      <c r="H18" s="215"/>
      <c r="I18" s="215"/>
      <c r="J18" s="216"/>
      <c r="K18" s="216"/>
      <c r="L18" s="220"/>
      <c r="M18" s="415" t="s">
        <v>448</v>
      </c>
      <c r="N18" s="417" t="s">
        <v>448</v>
      </c>
      <c r="O18" s="417" t="s">
        <v>448</v>
      </c>
      <c r="P18" s="418" t="s">
        <v>448</v>
      </c>
      <c r="Q18" s="419" t="s">
        <v>448</v>
      </c>
      <c r="R18" s="415" t="s">
        <v>448</v>
      </c>
      <c r="S18" s="415">
        <v>105702082</v>
      </c>
      <c r="T18" s="415">
        <v>105702082</v>
      </c>
    </row>
    <row r="19" spans="2:20" s="219" customFormat="1" ht="15.75" customHeight="1">
      <c r="B19" s="221"/>
      <c r="C19" s="222"/>
      <c r="D19" s="222"/>
      <c r="E19" s="223"/>
      <c r="F19" s="222" t="s">
        <v>83</v>
      </c>
      <c r="G19" s="222"/>
      <c r="H19" s="222"/>
      <c r="I19" s="222"/>
      <c r="J19" s="223"/>
      <c r="K19" s="223"/>
      <c r="L19" s="224"/>
      <c r="M19" s="415">
        <v>362297</v>
      </c>
      <c r="N19" s="417">
        <v>-261148</v>
      </c>
      <c r="O19" s="417" t="s">
        <v>448</v>
      </c>
      <c r="P19" s="418">
        <v>88813</v>
      </c>
      <c r="Q19" s="419" t="s">
        <v>448</v>
      </c>
      <c r="R19" s="415" t="s">
        <v>448</v>
      </c>
      <c r="S19" s="415">
        <v>4007253</v>
      </c>
      <c r="T19" s="415">
        <v>4197215</v>
      </c>
    </row>
    <row r="20" spans="2:20" s="219" customFormat="1" ht="15.75" customHeight="1">
      <c r="B20" s="214"/>
      <c r="C20" s="215"/>
      <c r="D20" s="215"/>
      <c r="E20" s="216"/>
      <c r="F20" s="215" t="s">
        <v>17</v>
      </c>
      <c r="G20" s="215"/>
      <c r="H20" s="215"/>
      <c r="I20" s="215"/>
      <c r="J20" s="216"/>
      <c r="K20" s="216"/>
      <c r="L20" s="220"/>
      <c r="M20" s="415" t="s">
        <v>448</v>
      </c>
      <c r="N20" s="417">
        <v>3001305</v>
      </c>
      <c r="O20" s="417">
        <v>7267996</v>
      </c>
      <c r="P20" s="418">
        <v>158957</v>
      </c>
      <c r="Q20" s="419">
        <v>6989688</v>
      </c>
      <c r="R20" s="415">
        <v>1612000</v>
      </c>
      <c r="S20" s="415">
        <v>30100485</v>
      </c>
      <c r="T20" s="415">
        <v>49130431</v>
      </c>
    </row>
    <row r="21" spans="2:20" s="219" customFormat="1" ht="15.75" customHeight="1">
      <c r="B21" s="225"/>
      <c r="C21" s="56"/>
      <c r="D21" s="226" t="s">
        <v>84</v>
      </c>
      <c r="E21" s="226"/>
      <c r="F21" s="56"/>
      <c r="G21" s="56"/>
      <c r="H21" s="56"/>
      <c r="I21" s="56"/>
      <c r="J21" s="28"/>
      <c r="K21" s="28"/>
      <c r="L21" s="227"/>
      <c r="M21" s="415">
        <v>110386431</v>
      </c>
      <c r="N21" s="417">
        <v>97130040</v>
      </c>
      <c r="O21" s="417">
        <v>2346743770</v>
      </c>
      <c r="P21" s="418">
        <v>576338981</v>
      </c>
      <c r="Q21" s="419">
        <v>737042680</v>
      </c>
      <c r="R21" s="415">
        <v>35148141</v>
      </c>
      <c r="S21" s="415">
        <v>674541033</v>
      </c>
      <c r="T21" s="415">
        <v>4577331076</v>
      </c>
    </row>
    <row r="22" spans="2:20" s="219" customFormat="1" ht="15.75" customHeight="1">
      <c r="B22" s="214"/>
      <c r="C22" s="215"/>
      <c r="D22" s="215"/>
      <c r="E22" s="215" t="s">
        <v>85</v>
      </c>
      <c r="F22" s="215"/>
      <c r="G22" s="215"/>
      <c r="H22" s="215"/>
      <c r="I22" s="215"/>
      <c r="J22" s="216"/>
      <c r="K22" s="216"/>
      <c r="L22" s="220"/>
      <c r="M22" s="415">
        <v>74151074</v>
      </c>
      <c r="N22" s="417">
        <v>79548784</v>
      </c>
      <c r="O22" s="417">
        <v>1082321464</v>
      </c>
      <c r="P22" s="418">
        <v>475834424</v>
      </c>
      <c r="Q22" s="419">
        <v>608374680</v>
      </c>
      <c r="R22" s="415">
        <v>29653141</v>
      </c>
      <c r="S22" s="415">
        <v>668176733</v>
      </c>
      <c r="T22" s="415">
        <v>3018060300</v>
      </c>
    </row>
    <row r="23" spans="2:20" s="219" customFormat="1" ht="15.75" customHeight="1">
      <c r="B23" s="225"/>
      <c r="C23" s="56"/>
      <c r="D23" s="56"/>
      <c r="E23" s="56" t="s">
        <v>86</v>
      </c>
      <c r="F23" s="56"/>
      <c r="G23" s="56"/>
      <c r="H23" s="56"/>
      <c r="I23" s="56"/>
      <c r="J23" s="28"/>
      <c r="K23" s="28"/>
      <c r="L23" s="227"/>
      <c r="M23" s="415">
        <v>790000</v>
      </c>
      <c r="N23" s="415">
        <v>17581256</v>
      </c>
      <c r="O23" s="415">
        <v>390207715</v>
      </c>
      <c r="P23" s="415">
        <v>56774557</v>
      </c>
      <c r="Q23" s="416">
        <v>3140000</v>
      </c>
      <c r="R23" s="415">
        <v>4520000</v>
      </c>
      <c r="S23" s="415">
        <v>4965000</v>
      </c>
      <c r="T23" s="415">
        <v>477978528</v>
      </c>
    </row>
    <row r="24" spans="2:20" s="219" customFormat="1" ht="15.75" customHeight="1">
      <c r="B24" s="214"/>
      <c r="C24" s="215"/>
      <c r="D24" s="215"/>
      <c r="E24" s="215" t="s">
        <v>87</v>
      </c>
      <c r="F24" s="215"/>
      <c r="G24" s="215"/>
      <c r="H24" s="215"/>
      <c r="I24" s="215"/>
      <c r="J24" s="216"/>
      <c r="K24" s="216"/>
      <c r="L24" s="220"/>
      <c r="M24" s="415" t="s">
        <v>448</v>
      </c>
      <c r="N24" s="415" t="s">
        <v>448</v>
      </c>
      <c r="O24" s="415">
        <v>874214591</v>
      </c>
      <c r="P24" s="415">
        <v>43400000</v>
      </c>
      <c r="Q24" s="416">
        <v>125528000</v>
      </c>
      <c r="R24" s="415" t="s">
        <v>448</v>
      </c>
      <c r="S24" s="415" t="s">
        <v>448</v>
      </c>
      <c r="T24" s="415">
        <v>1043142591</v>
      </c>
    </row>
    <row r="25" spans="2:20" s="219" customFormat="1" ht="15.75" customHeight="1">
      <c r="B25" s="225"/>
      <c r="C25" s="56"/>
      <c r="D25" s="56"/>
      <c r="E25" s="228" t="s">
        <v>35</v>
      </c>
      <c r="F25" s="228"/>
      <c r="G25" s="228"/>
      <c r="H25" s="228"/>
      <c r="I25" s="228"/>
      <c r="J25" s="229"/>
      <c r="K25" s="229"/>
      <c r="L25" s="230"/>
      <c r="M25" s="415">
        <v>35445357</v>
      </c>
      <c r="N25" s="415" t="s">
        <v>448</v>
      </c>
      <c r="O25" s="415" t="s">
        <v>448</v>
      </c>
      <c r="P25" s="415">
        <v>330000</v>
      </c>
      <c r="Q25" s="416" t="s">
        <v>448</v>
      </c>
      <c r="R25" s="415">
        <v>975000</v>
      </c>
      <c r="S25" s="415">
        <v>1399300</v>
      </c>
      <c r="T25" s="415">
        <v>38149657</v>
      </c>
    </row>
    <row r="26" spans="2:20" s="219" customFormat="1" ht="15.75" customHeight="1">
      <c r="B26" s="214"/>
      <c r="C26" s="231" t="s">
        <v>88</v>
      </c>
      <c r="D26" s="231"/>
      <c r="E26" s="232"/>
      <c r="F26" s="232"/>
      <c r="G26" s="232"/>
      <c r="H26" s="232"/>
      <c r="I26" s="232"/>
      <c r="J26" s="233"/>
      <c r="K26" s="233"/>
      <c r="L26" s="234"/>
      <c r="M26" s="415">
        <v>94562981</v>
      </c>
      <c r="N26" s="415">
        <v>110039879</v>
      </c>
      <c r="O26" s="415">
        <v>133469148</v>
      </c>
      <c r="P26" s="415">
        <v>74615272</v>
      </c>
      <c r="Q26" s="416">
        <v>59327872</v>
      </c>
      <c r="R26" s="415">
        <v>2293780</v>
      </c>
      <c r="S26" s="415">
        <v>251794145</v>
      </c>
      <c r="T26" s="415">
        <v>726103077</v>
      </c>
    </row>
    <row r="27" spans="2:20" s="219" customFormat="1" ht="15.75" customHeight="1">
      <c r="B27" s="214"/>
      <c r="C27" s="215"/>
      <c r="D27" s="215" t="s">
        <v>89</v>
      </c>
      <c r="E27" s="235"/>
      <c r="F27" s="215"/>
      <c r="G27" s="215"/>
      <c r="H27" s="215"/>
      <c r="I27" s="215"/>
      <c r="J27" s="236"/>
      <c r="K27" s="236"/>
      <c r="L27" s="237"/>
      <c r="M27" s="415">
        <v>94269881</v>
      </c>
      <c r="N27" s="415">
        <v>93640332</v>
      </c>
      <c r="O27" s="415">
        <v>81052708</v>
      </c>
      <c r="P27" s="415">
        <v>41015631</v>
      </c>
      <c r="Q27" s="416">
        <v>53184896</v>
      </c>
      <c r="R27" s="415">
        <v>487034</v>
      </c>
      <c r="S27" s="415">
        <v>25111379</v>
      </c>
      <c r="T27" s="415">
        <v>388761861</v>
      </c>
    </row>
    <row r="28" spans="2:20" s="219" customFormat="1" ht="15.75" customHeight="1">
      <c r="B28" s="225"/>
      <c r="C28" s="56"/>
      <c r="D28" s="56" t="s">
        <v>45</v>
      </c>
      <c r="E28" s="56"/>
      <c r="F28" s="28"/>
      <c r="G28" s="56"/>
      <c r="H28" s="56"/>
      <c r="I28" s="56"/>
      <c r="J28" s="238"/>
      <c r="K28" s="238"/>
      <c r="L28" s="239"/>
      <c r="M28" s="415">
        <v>293100</v>
      </c>
      <c r="N28" s="415">
        <v>16399547</v>
      </c>
      <c r="O28" s="415">
        <v>52416440</v>
      </c>
      <c r="P28" s="415">
        <v>33599641</v>
      </c>
      <c r="Q28" s="416">
        <v>6142976</v>
      </c>
      <c r="R28" s="415">
        <v>1806746</v>
      </c>
      <c r="S28" s="415">
        <v>226682766</v>
      </c>
      <c r="T28" s="415">
        <v>337341216</v>
      </c>
    </row>
    <row r="29" spans="2:20" s="219" customFormat="1" ht="15.75" customHeight="1">
      <c r="B29" s="214" t="s">
        <v>90</v>
      </c>
      <c r="C29" s="215"/>
      <c r="D29" s="215"/>
      <c r="E29" s="215"/>
      <c r="F29" s="232"/>
      <c r="G29" s="232"/>
      <c r="H29" s="232"/>
      <c r="I29" s="232"/>
      <c r="J29" s="233"/>
      <c r="K29" s="233"/>
      <c r="L29" s="234"/>
      <c r="M29" s="415">
        <v>1582077194</v>
      </c>
      <c r="N29" s="415">
        <v>1522009828</v>
      </c>
      <c r="O29" s="415">
        <v>3523859382</v>
      </c>
      <c r="P29" s="415">
        <v>1073285454</v>
      </c>
      <c r="Q29" s="416">
        <v>2060637186</v>
      </c>
      <c r="R29" s="415">
        <v>554078646</v>
      </c>
      <c r="S29" s="415">
        <v>2751562496</v>
      </c>
      <c r="T29" s="415">
        <v>13067510186</v>
      </c>
    </row>
    <row r="30" spans="2:20" s="219" customFormat="1" ht="15.75" customHeight="1">
      <c r="B30" s="225"/>
      <c r="C30" s="56" t="s">
        <v>91</v>
      </c>
      <c r="D30" s="56"/>
      <c r="E30" s="28"/>
      <c r="F30" s="56"/>
      <c r="G30" s="56"/>
      <c r="H30" s="228"/>
      <c r="I30" s="228"/>
      <c r="J30" s="229"/>
      <c r="K30" s="229"/>
      <c r="L30" s="230"/>
      <c r="M30" s="415">
        <v>802000</v>
      </c>
      <c r="N30" s="415">
        <v>353160</v>
      </c>
      <c r="O30" s="415">
        <v>113400</v>
      </c>
      <c r="P30" s="415" t="s">
        <v>448</v>
      </c>
      <c r="Q30" s="416">
        <v>117532600</v>
      </c>
      <c r="R30" s="415" t="s">
        <v>448</v>
      </c>
      <c r="S30" s="415">
        <v>6372143</v>
      </c>
      <c r="T30" s="415">
        <v>125173303</v>
      </c>
    </row>
    <row r="31" spans="2:20" s="219" customFormat="1" ht="15.75" customHeight="1">
      <c r="B31" s="214"/>
      <c r="C31" s="215"/>
      <c r="D31" s="216" t="s">
        <v>92</v>
      </c>
      <c r="E31" s="216"/>
      <c r="F31" s="215"/>
      <c r="G31" s="215"/>
      <c r="H31" s="232"/>
      <c r="I31" s="232"/>
      <c r="J31" s="233"/>
      <c r="K31" s="233"/>
      <c r="L31" s="234"/>
      <c r="M31" s="415" t="s">
        <v>448</v>
      </c>
      <c r="N31" s="415" t="s">
        <v>448</v>
      </c>
      <c r="O31" s="415" t="s">
        <v>448</v>
      </c>
      <c r="P31" s="415" t="s">
        <v>448</v>
      </c>
      <c r="Q31" s="416">
        <v>99445600</v>
      </c>
      <c r="R31" s="415" t="s">
        <v>448</v>
      </c>
      <c r="S31" s="415" t="s">
        <v>448</v>
      </c>
      <c r="T31" s="415">
        <v>99445600</v>
      </c>
    </row>
    <row r="32" spans="2:20" s="219" customFormat="1" ht="15.75" customHeight="1">
      <c r="B32" s="225"/>
      <c r="C32" s="56"/>
      <c r="D32" s="226" t="s">
        <v>93</v>
      </c>
      <c r="E32" s="226"/>
      <c r="F32" s="56"/>
      <c r="G32" s="56"/>
      <c r="H32" s="228"/>
      <c r="I32" s="228"/>
      <c r="J32" s="229"/>
      <c r="K32" s="229"/>
      <c r="L32" s="230"/>
      <c r="M32" s="415">
        <v>802000</v>
      </c>
      <c r="N32" s="415">
        <v>353160</v>
      </c>
      <c r="O32" s="415">
        <v>113400</v>
      </c>
      <c r="P32" s="415" t="s">
        <v>448</v>
      </c>
      <c r="Q32" s="416">
        <v>16087000</v>
      </c>
      <c r="R32" s="415" t="s">
        <v>448</v>
      </c>
      <c r="S32" s="415">
        <v>372143</v>
      </c>
      <c r="T32" s="415">
        <v>17727703</v>
      </c>
    </row>
    <row r="33" spans="1:21" s="219" customFormat="1" ht="15.75" customHeight="1">
      <c r="B33" s="214"/>
      <c r="C33" s="215"/>
      <c r="D33" s="216" t="s">
        <v>94</v>
      </c>
      <c r="E33" s="216"/>
      <c r="F33" s="215"/>
      <c r="G33" s="216"/>
      <c r="H33" s="215"/>
      <c r="I33" s="215"/>
      <c r="J33" s="216"/>
      <c r="K33" s="216"/>
      <c r="L33" s="220"/>
      <c r="M33" s="415" t="s">
        <v>448</v>
      </c>
      <c r="N33" s="415" t="s">
        <v>448</v>
      </c>
      <c r="O33" s="415" t="s">
        <v>448</v>
      </c>
      <c r="P33" s="415" t="s">
        <v>448</v>
      </c>
      <c r="Q33" s="416">
        <v>2000000</v>
      </c>
      <c r="R33" s="415" t="s">
        <v>448</v>
      </c>
      <c r="S33" s="415">
        <v>6000000</v>
      </c>
      <c r="T33" s="415">
        <v>8000000</v>
      </c>
    </row>
    <row r="34" spans="1:21" s="219" customFormat="1" ht="15.75" customHeight="1">
      <c r="B34" s="225"/>
      <c r="C34" s="56"/>
      <c r="D34" s="56" t="s">
        <v>95</v>
      </c>
      <c r="E34" s="56"/>
      <c r="F34" s="56"/>
      <c r="G34" s="56"/>
      <c r="H34" s="56"/>
      <c r="I34" s="56"/>
      <c r="J34" s="28"/>
      <c r="K34" s="28"/>
      <c r="L34" s="227"/>
      <c r="M34" s="415" t="s">
        <v>448</v>
      </c>
      <c r="N34" s="415" t="s">
        <v>448</v>
      </c>
      <c r="O34" s="415" t="s">
        <v>448</v>
      </c>
      <c r="P34" s="415" t="s">
        <v>448</v>
      </c>
      <c r="Q34" s="416" t="s">
        <v>448</v>
      </c>
      <c r="R34" s="415" t="s">
        <v>448</v>
      </c>
      <c r="S34" s="415" t="s">
        <v>448</v>
      </c>
      <c r="T34" s="415" t="s">
        <v>448</v>
      </c>
    </row>
    <row r="35" spans="1:21" s="219" customFormat="1" ht="15.75" customHeight="1">
      <c r="B35" s="214"/>
      <c r="C35" s="215"/>
      <c r="D35" s="215" t="s">
        <v>45</v>
      </c>
      <c r="E35" s="215"/>
      <c r="F35" s="215"/>
      <c r="G35" s="215"/>
      <c r="H35" s="215"/>
      <c r="I35" s="215"/>
      <c r="J35" s="216"/>
      <c r="K35" s="216"/>
      <c r="L35" s="220"/>
      <c r="M35" s="415" t="s">
        <v>448</v>
      </c>
      <c r="N35" s="415" t="s">
        <v>448</v>
      </c>
      <c r="O35" s="415" t="s">
        <v>448</v>
      </c>
      <c r="P35" s="415" t="s">
        <v>448</v>
      </c>
      <c r="Q35" s="416" t="s">
        <v>448</v>
      </c>
      <c r="R35" s="415" t="s">
        <v>448</v>
      </c>
      <c r="S35" s="415" t="s">
        <v>448</v>
      </c>
      <c r="T35" s="415" t="s">
        <v>448</v>
      </c>
    </row>
    <row r="36" spans="1:21" s="219" customFormat="1" ht="15.75" customHeight="1">
      <c r="B36" s="225"/>
      <c r="C36" s="56" t="s">
        <v>96</v>
      </c>
      <c r="D36" s="56"/>
      <c r="E36" s="56"/>
      <c r="F36" s="56"/>
      <c r="G36" s="56"/>
      <c r="H36" s="56"/>
      <c r="I36" s="56"/>
      <c r="J36" s="238"/>
      <c r="K36" s="238"/>
      <c r="L36" s="239"/>
      <c r="M36" s="415">
        <v>236100</v>
      </c>
      <c r="N36" s="415" t="s">
        <v>448</v>
      </c>
      <c r="O36" s="415" t="s">
        <v>448</v>
      </c>
      <c r="P36" s="415" t="s">
        <v>448</v>
      </c>
      <c r="Q36" s="416">
        <v>4844685</v>
      </c>
      <c r="R36" s="415" t="s">
        <v>448</v>
      </c>
      <c r="S36" s="415">
        <v>180400</v>
      </c>
      <c r="T36" s="415">
        <v>5261185</v>
      </c>
    </row>
    <row r="37" spans="1:21" s="219" customFormat="1" ht="15.75" customHeight="1">
      <c r="B37" s="214"/>
      <c r="C37" s="215"/>
      <c r="D37" s="215" t="s">
        <v>97</v>
      </c>
      <c r="E37" s="215"/>
      <c r="F37" s="215"/>
      <c r="G37" s="215"/>
      <c r="H37" s="215"/>
      <c r="I37" s="215"/>
      <c r="J37" s="236"/>
      <c r="K37" s="236"/>
      <c r="L37" s="237"/>
      <c r="M37" s="415">
        <v>236100</v>
      </c>
      <c r="N37" s="415" t="s">
        <v>448</v>
      </c>
      <c r="O37" s="415" t="s">
        <v>448</v>
      </c>
      <c r="P37" s="415" t="s">
        <v>448</v>
      </c>
      <c r="Q37" s="416">
        <v>4811392</v>
      </c>
      <c r="R37" s="415" t="s">
        <v>448</v>
      </c>
      <c r="S37" s="415">
        <v>180400</v>
      </c>
      <c r="T37" s="415">
        <v>5227892</v>
      </c>
    </row>
    <row r="38" spans="1:21" s="219" customFormat="1" ht="15.75" customHeight="1">
      <c r="B38" s="225"/>
      <c r="C38" s="56"/>
      <c r="D38" s="56" t="s">
        <v>17</v>
      </c>
      <c r="E38" s="56"/>
      <c r="F38" s="56"/>
      <c r="G38" s="56"/>
      <c r="H38" s="56"/>
      <c r="I38" s="56"/>
      <c r="J38" s="238"/>
      <c r="K38" s="238"/>
      <c r="L38" s="239"/>
      <c r="M38" s="415" t="s">
        <v>448</v>
      </c>
      <c r="N38" s="415" t="s">
        <v>448</v>
      </c>
      <c r="O38" s="415" t="s">
        <v>448</v>
      </c>
      <c r="P38" s="415" t="s">
        <v>448</v>
      </c>
      <c r="Q38" s="416">
        <v>33293</v>
      </c>
      <c r="R38" s="415" t="s">
        <v>448</v>
      </c>
      <c r="S38" s="415" t="s">
        <v>448</v>
      </c>
      <c r="T38" s="415">
        <v>33293</v>
      </c>
    </row>
    <row r="39" spans="1:21" s="219" customFormat="1" ht="15.75" customHeight="1">
      <c r="B39" s="240" t="s">
        <v>98</v>
      </c>
      <c r="C39" s="215"/>
      <c r="D39" s="215"/>
      <c r="E39" s="215"/>
      <c r="F39" s="215"/>
      <c r="G39" s="215"/>
      <c r="H39" s="215"/>
      <c r="I39" s="215"/>
      <c r="J39" s="236"/>
      <c r="K39" s="236"/>
      <c r="L39" s="237"/>
      <c r="M39" s="415">
        <v>1582643094</v>
      </c>
      <c r="N39" s="415">
        <v>1522362988</v>
      </c>
      <c r="O39" s="415">
        <v>3523972782</v>
      </c>
      <c r="P39" s="415">
        <v>1073285454</v>
      </c>
      <c r="Q39" s="416">
        <v>2173325101</v>
      </c>
      <c r="R39" s="415">
        <v>554078646</v>
      </c>
      <c r="S39" s="415">
        <v>2757754239</v>
      </c>
      <c r="T39" s="415">
        <v>13187422304</v>
      </c>
    </row>
    <row r="40" spans="1:21" s="219" customFormat="1" ht="3.75" customHeight="1">
      <c r="B40" s="56"/>
      <c r="C40" s="56"/>
      <c r="D40" s="56"/>
      <c r="E40" s="241"/>
      <c r="F40" s="241"/>
      <c r="G40" s="241"/>
      <c r="H40" s="241"/>
      <c r="I40" s="241"/>
      <c r="J40" s="238"/>
      <c r="K40" s="238"/>
      <c r="L40" s="238"/>
      <c r="M40" s="420"/>
      <c r="N40" s="420"/>
      <c r="O40" s="420"/>
      <c r="P40" s="420"/>
      <c r="Q40" s="420"/>
      <c r="R40" s="420"/>
      <c r="S40" s="420"/>
      <c r="T40" s="420"/>
    </row>
    <row r="41" spans="1:21" s="219" customFormat="1" ht="15.6" customHeight="1">
      <c r="B41" s="56"/>
      <c r="C41" s="56"/>
      <c r="D41" s="241"/>
      <c r="E41" s="241"/>
      <c r="F41" s="241"/>
      <c r="G41" s="241"/>
      <c r="H41" s="241"/>
      <c r="I41" s="241"/>
      <c r="J41" s="238"/>
      <c r="K41" s="238"/>
      <c r="L41" s="238"/>
      <c r="M41" s="420"/>
      <c r="N41" s="420"/>
      <c r="O41" s="420"/>
      <c r="P41" s="420"/>
      <c r="Q41" s="420"/>
      <c r="R41" s="420"/>
      <c r="S41" s="420"/>
      <c r="T41" s="420"/>
    </row>
    <row r="42" spans="1:21">
      <c r="A42" s="219"/>
      <c r="B42" s="56"/>
      <c r="C42" s="56"/>
      <c r="D42" s="56"/>
      <c r="E42" s="241"/>
      <c r="F42" s="241"/>
      <c r="G42" s="241"/>
      <c r="H42" s="241"/>
      <c r="I42" s="241"/>
      <c r="J42" s="238"/>
      <c r="K42" s="238"/>
      <c r="L42" s="238"/>
      <c r="M42" s="420"/>
      <c r="N42" s="420"/>
      <c r="O42" s="420"/>
      <c r="P42" s="420"/>
      <c r="Q42" s="420"/>
      <c r="R42" s="420"/>
      <c r="S42" s="420"/>
      <c r="T42" s="420"/>
      <c r="U42" s="219"/>
    </row>
    <row r="43" spans="1:21">
      <c r="A43" s="219"/>
      <c r="B43" s="219"/>
      <c r="C43" s="219"/>
      <c r="D43" s="219"/>
      <c r="E43" s="219"/>
      <c r="F43" s="219"/>
      <c r="G43" s="219"/>
      <c r="H43" s="219"/>
      <c r="I43" s="219"/>
      <c r="J43" s="219"/>
      <c r="K43" s="219"/>
      <c r="L43" s="219"/>
      <c r="M43" s="420"/>
      <c r="N43" s="420"/>
      <c r="O43" s="420"/>
      <c r="P43" s="420"/>
      <c r="Q43" s="420"/>
      <c r="R43" s="420"/>
      <c r="S43" s="420"/>
      <c r="T43" s="420"/>
      <c r="U43" s="219"/>
    </row>
    <row r="44" spans="1:21">
      <c r="A44" s="219"/>
      <c r="B44" s="219"/>
      <c r="C44" s="219"/>
      <c r="D44" s="219"/>
      <c r="E44" s="219"/>
      <c r="F44" s="219"/>
      <c r="G44" s="219"/>
      <c r="H44" s="219"/>
      <c r="I44" s="219"/>
      <c r="J44" s="219"/>
      <c r="K44" s="219"/>
      <c r="L44" s="219"/>
      <c r="M44" s="420"/>
      <c r="N44" s="420"/>
      <c r="O44" s="420"/>
      <c r="P44" s="420"/>
      <c r="Q44" s="420"/>
      <c r="R44" s="420"/>
      <c r="S44" s="420"/>
      <c r="T44" s="420"/>
      <c r="U44" s="219"/>
    </row>
    <row r="45" spans="1:21">
      <c r="A45" s="219"/>
      <c r="B45" s="219"/>
      <c r="C45" s="219"/>
      <c r="D45" s="219"/>
      <c r="E45" s="219"/>
      <c r="F45" s="219"/>
      <c r="G45" s="219"/>
      <c r="H45" s="219"/>
      <c r="I45" s="219"/>
      <c r="J45" s="219"/>
      <c r="K45" s="219"/>
      <c r="L45" s="219"/>
      <c r="M45" s="420"/>
      <c r="N45" s="420"/>
      <c r="O45" s="420"/>
      <c r="P45" s="420"/>
      <c r="Q45" s="420"/>
      <c r="R45" s="420"/>
      <c r="S45" s="420"/>
      <c r="T45" s="420"/>
      <c r="U45" s="219"/>
    </row>
    <row r="46" spans="1:21">
      <c r="A46" s="219"/>
      <c r="B46" s="219"/>
      <c r="C46" s="219"/>
      <c r="D46" s="219"/>
      <c r="E46" s="219"/>
      <c r="F46" s="219"/>
      <c r="G46" s="219"/>
      <c r="H46" s="219"/>
      <c r="I46" s="219"/>
      <c r="J46" s="219"/>
      <c r="K46" s="219"/>
      <c r="L46" s="219"/>
      <c r="M46" s="420"/>
      <c r="N46" s="420"/>
      <c r="O46" s="420"/>
      <c r="P46" s="420"/>
      <c r="Q46" s="420"/>
      <c r="R46" s="420"/>
      <c r="S46" s="420"/>
      <c r="T46" s="420"/>
      <c r="U46" s="219"/>
    </row>
    <row r="47" spans="1:21">
      <c r="A47" s="219"/>
      <c r="B47" s="219"/>
      <c r="C47" s="219"/>
      <c r="D47" s="219"/>
      <c r="E47" s="219"/>
      <c r="F47" s="219"/>
      <c r="G47" s="219"/>
      <c r="H47" s="219"/>
      <c r="I47" s="219"/>
      <c r="J47" s="219"/>
      <c r="K47" s="219"/>
      <c r="L47" s="219"/>
      <c r="M47" s="420"/>
      <c r="N47" s="420"/>
      <c r="O47" s="420"/>
      <c r="P47" s="420"/>
      <c r="Q47" s="420"/>
      <c r="R47" s="420"/>
      <c r="S47" s="420"/>
      <c r="T47" s="420"/>
      <c r="U47" s="219"/>
    </row>
    <row r="48" spans="1:21">
      <c r="A48" s="219"/>
      <c r="B48" s="219"/>
      <c r="C48" s="219"/>
      <c r="D48" s="219"/>
      <c r="E48" s="219"/>
      <c r="F48" s="219"/>
      <c r="G48" s="219"/>
      <c r="H48" s="219"/>
      <c r="I48" s="219"/>
      <c r="J48" s="219"/>
      <c r="K48" s="219"/>
      <c r="L48" s="219"/>
      <c r="M48" s="420"/>
      <c r="N48" s="420"/>
      <c r="O48" s="420"/>
      <c r="P48" s="420"/>
      <c r="Q48" s="420"/>
      <c r="R48" s="420"/>
      <c r="S48" s="420"/>
      <c r="T48" s="420"/>
      <c r="U48" s="219"/>
    </row>
    <row r="49" spans="1:21">
      <c r="A49" s="219"/>
      <c r="B49" s="219"/>
      <c r="C49" s="219"/>
      <c r="D49" s="219"/>
      <c r="E49" s="219"/>
      <c r="F49" s="219"/>
      <c r="G49" s="219"/>
      <c r="H49" s="219"/>
      <c r="I49" s="219"/>
      <c r="J49" s="219"/>
      <c r="K49" s="219"/>
      <c r="L49" s="219"/>
      <c r="M49" s="420"/>
      <c r="N49" s="420"/>
      <c r="O49" s="420"/>
      <c r="P49" s="420"/>
      <c r="Q49" s="420"/>
      <c r="R49" s="420"/>
      <c r="S49" s="420"/>
      <c r="T49" s="420"/>
      <c r="U49" s="219"/>
    </row>
    <row r="50" spans="1:21">
      <c r="A50" s="219"/>
      <c r="B50" s="167"/>
      <c r="C50" s="167"/>
      <c r="D50" s="167"/>
      <c r="E50" s="167"/>
      <c r="F50" s="167"/>
      <c r="G50" s="167"/>
      <c r="H50" s="167"/>
      <c r="I50" s="167"/>
      <c r="J50" s="167"/>
      <c r="K50" s="167"/>
      <c r="L50" s="167"/>
      <c r="M50" s="420"/>
      <c r="N50" s="420"/>
      <c r="O50" s="420"/>
      <c r="P50" s="420"/>
      <c r="Q50" s="420"/>
      <c r="R50" s="420"/>
      <c r="S50" s="420"/>
      <c r="T50" s="420"/>
      <c r="U50" s="219"/>
    </row>
    <row r="51" spans="1:21">
      <c r="A51" s="219"/>
      <c r="M51" s="420"/>
      <c r="N51" s="420"/>
      <c r="O51" s="420"/>
      <c r="P51" s="420"/>
      <c r="Q51" s="420"/>
      <c r="R51" s="420"/>
      <c r="S51" s="420"/>
      <c r="T51" s="420"/>
      <c r="U51" s="219"/>
    </row>
    <row r="52" spans="1:21">
      <c r="A52" s="219"/>
      <c r="M52" s="420"/>
      <c r="N52" s="420"/>
      <c r="O52" s="420"/>
      <c r="P52" s="420"/>
      <c r="Q52" s="420"/>
      <c r="R52" s="420"/>
      <c r="S52" s="420"/>
      <c r="T52" s="420"/>
      <c r="U52" s="219"/>
    </row>
    <row r="53" spans="1:21">
      <c r="A53" s="219"/>
      <c r="B53" s="219"/>
      <c r="C53" s="219"/>
      <c r="D53" s="219"/>
      <c r="E53" s="219"/>
      <c r="F53" s="219"/>
      <c r="G53" s="219"/>
      <c r="H53" s="219"/>
      <c r="I53" s="219"/>
      <c r="J53" s="219"/>
      <c r="K53" s="219"/>
      <c r="L53" s="219"/>
      <c r="M53" s="420"/>
      <c r="N53" s="420"/>
      <c r="O53" s="420"/>
      <c r="P53" s="420"/>
      <c r="Q53" s="420"/>
      <c r="R53" s="420"/>
      <c r="S53" s="420"/>
      <c r="T53" s="420"/>
      <c r="U53" s="219"/>
    </row>
    <row r="54" spans="1:21">
      <c r="A54" s="219"/>
      <c r="B54" s="219"/>
      <c r="C54" s="219"/>
      <c r="D54" s="219"/>
      <c r="E54" s="219"/>
      <c r="F54" s="219"/>
      <c r="G54" s="219"/>
      <c r="H54" s="219"/>
      <c r="I54" s="219"/>
      <c r="J54" s="219"/>
      <c r="K54" s="219"/>
      <c r="L54" s="219"/>
      <c r="M54" s="420"/>
      <c r="N54" s="420"/>
      <c r="O54" s="420"/>
      <c r="P54" s="420"/>
      <c r="Q54" s="420"/>
      <c r="R54" s="420"/>
      <c r="S54" s="420"/>
      <c r="T54" s="420"/>
      <c r="U54" s="219"/>
    </row>
    <row r="55" spans="1:21">
      <c r="A55" s="219"/>
      <c r="B55" s="219"/>
      <c r="C55" s="219"/>
      <c r="D55" s="219"/>
      <c r="E55" s="219"/>
      <c r="F55" s="219"/>
      <c r="G55" s="219"/>
      <c r="H55" s="219"/>
      <c r="I55" s="219"/>
      <c r="J55" s="219"/>
      <c r="K55" s="219"/>
      <c r="L55" s="219"/>
      <c r="M55" s="420"/>
      <c r="N55" s="420"/>
      <c r="O55" s="420"/>
      <c r="P55" s="420"/>
      <c r="Q55" s="420"/>
      <c r="R55" s="420"/>
      <c r="S55" s="420"/>
      <c r="T55" s="420"/>
      <c r="U55" s="219"/>
    </row>
    <row r="56" spans="1:21">
      <c r="A56" s="219"/>
      <c r="B56" s="219"/>
      <c r="C56" s="219"/>
      <c r="D56" s="219"/>
      <c r="E56" s="219"/>
      <c r="F56" s="219"/>
      <c r="G56" s="219"/>
      <c r="H56" s="219"/>
      <c r="I56" s="219"/>
      <c r="J56" s="219"/>
      <c r="K56" s="219"/>
      <c r="L56" s="219"/>
      <c r="M56" s="420"/>
      <c r="N56" s="420"/>
      <c r="O56" s="420"/>
      <c r="P56" s="420"/>
      <c r="Q56" s="420"/>
      <c r="R56" s="420"/>
      <c r="S56" s="420"/>
      <c r="T56" s="420"/>
      <c r="U56" s="219"/>
    </row>
    <row r="57" spans="1:21">
      <c r="A57" s="219"/>
      <c r="B57" s="219"/>
      <c r="C57" s="219"/>
      <c r="D57" s="219"/>
      <c r="E57" s="219"/>
      <c r="F57" s="219"/>
      <c r="G57" s="219"/>
      <c r="H57" s="219"/>
      <c r="I57" s="219"/>
      <c r="J57" s="219"/>
      <c r="K57" s="219"/>
      <c r="L57" s="219"/>
      <c r="M57" s="420"/>
      <c r="N57" s="420"/>
      <c r="O57" s="420"/>
      <c r="P57" s="420"/>
      <c r="Q57" s="420"/>
      <c r="R57" s="420"/>
      <c r="S57" s="420"/>
      <c r="T57" s="420"/>
      <c r="U57" s="219"/>
    </row>
    <row r="58" spans="1:21">
      <c r="A58" s="219"/>
      <c r="B58" s="219"/>
      <c r="C58" s="219"/>
      <c r="D58" s="219"/>
      <c r="E58" s="219"/>
      <c r="F58" s="219"/>
      <c r="G58" s="219"/>
      <c r="H58" s="219"/>
      <c r="I58" s="219"/>
      <c r="J58" s="219"/>
      <c r="K58" s="219"/>
      <c r="L58" s="219"/>
      <c r="M58" s="420"/>
      <c r="N58" s="420"/>
      <c r="O58" s="420"/>
      <c r="P58" s="420"/>
      <c r="Q58" s="420"/>
      <c r="R58" s="420"/>
      <c r="S58" s="420"/>
      <c r="T58" s="420"/>
      <c r="U58" s="219"/>
    </row>
    <row r="59" spans="1:21">
      <c r="A59" s="219"/>
      <c r="B59" s="219"/>
      <c r="C59" s="219"/>
      <c r="D59" s="219"/>
      <c r="E59" s="219"/>
      <c r="F59" s="219"/>
      <c r="G59" s="219"/>
      <c r="H59" s="219"/>
      <c r="I59" s="219"/>
      <c r="J59" s="219"/>
      <c r="K59" s="219"/>
      <c r="L59" s="219"/>
      <c r="M59" s="420"/>
      <c r="N59" s="420"/>
      <c r="O59" s="420"/>
      <c r="P59" s="420"/>
      <c r="Q59" s="420"/>
      <c r="R59" s="420"/>
      <c r="S59" s="420"/>
      <c r="T59" s="420"/>
      <c r="U59" s="219"/>
    </row>
    <row r="60" spans="1:21">
      <c r="A60" s="219"/>
      <c r="B60" s="219"/>
      <c r="C60" s="219"/>
      <c r="D60" s="219"/>
      <c r="E60" s="219"/>
      <c r="F60" s="219"/>
      <c r="G60" s="219"/>
      <c r="H60" s="219"/>
      <c r="I60" s="219"/>
      <c r="J60" s="219"/>
      <c r="K60" s="219"/>
      <c r="L60" s="219"/>
      <c r="M60" s="420"/>
      <c r="N60" s="420"/>
      <c r="O60" s="420"/>
      <c r="P60" s="420"/>
      <c r="Q60" s="420"/>
      <c r="R60" s="420"/>
      <c r="S60" s="420"/>
      <c r="T60" s="420"/>
      <c r="U60" s="219"/>
    </row>
    <row r="61" spans="1:21">
      <c r="A61" s="167"/>
      <c r="B61" s="219"/>
      <c r="C61" s="219"/>
      <c r="D61" s="219"/>
      <c r="E61" s="219"/>
      <c r="F61" s="219"/>
      <c r="G61" s="219"/>
      <c r="H61" s="219"/>
      <c r="I61" s="219"/>
      <c r="J61" s="219"/>
      <c r="K61" s="219"/>
      <c r="L61" s="219"/>
      <c r="M61" s="420"/>
      <c r="N61" s="420"/>
      <c r="O61" s="421"/>
      <c r="P61" s="421"/>
      <c r="Q61" s="421"/>
      <c r="R61" s="421"/>
      <c r="S61" s="421"/>
      <c r="T61" s="421"/>
      <c r="U61" s="167"/>
    </row>
    <row r="62" spans="1:21">
      <c r="B62" s="219"/>
      <c r="C62" s="219"/>
      <c r="D62" s="219"/>
      <c r="E62" s="219"/>
      <c r="F62" s="219"/>
      <c r="G62" s="219"/>
      <c r="H62" s="219"/>
      <c r="I62" s="219"/>
      <c r="J62" s="219"/>
      <c r="K62" s="219"/>
      <c r="L62" s="219"/>
      <c r="M62" s="421"/>
      <c r="N62" s="421"/>
    </row>
    <row r="63" spans="1:21">
      <c r="B63" s="219"/>
      <c r="C63" s="219"/>
      <c r="D63" s="219"/>
      <c r="E63" s="219"/>
      <c r="F63" s="219"/>
      <c r="G63" s="219"/>
      <c r="H63" s="219"/>
      <c r="I63" s="219"/>
      <c r="J63" s="219"/>
      <c r="K63" s="219"/>
      <c r="L63" s="219"/>
    </row>
    <row r="64" spans="1:21">
      <c r="A64" s="219"/>
      <c r="B64" s="219"/>
      <c r="C64" s="219"/>
      <c r="D64" s="219"/>
      <c r="E64" s="219"/>
      <c r="F64" s="219"/>
      <c r="G64" s="219"/>
      <c r="H64" s="219"/>
      <c r="I64" s="219"/>
      <c r="J64" s="219"/>
      <c r="K64" s="219"/>
      <c r="L64" s="219"/>
      <c r="O64" s="420"/>
      <c r="P64" s="420"/>
      <c r="Q64" s="420"/>
      <c r="R64" s="420"/>
      <c r="S64" s="420"/>
      <c r="T64" s="420"/>
      <c r="U64" s="219"/>
    </row>
    <row r="65" spans="1:21">
      <c r="A65" s="219"/>
      <c r="B65" s="219"/>
      <c r="C65" s="219"/>
      <c r="D65" s="219"/>
      <c r="E65" s="219"/>
      <c r="F65" s="219"/>
      <c r="G65" s="219"/>
      <c r="H65" s="219"/>
      <c r="I65" s="219"/>
      <c r="J65" s="219"/>
      <c r="K65" s="219"/>
      <c r="L65" s="219"/>
      <c r="M65" s="420"/>
      <c r="N65" s="420"/>
      <c r="O65" s="420"/>
      <c r="P65" s="420"/>
      <c r="Q65" s="420"/>
      <c r="R65" s="420"/>
      <c r="S65" s="420"/>
      <c r="T65" s="420"/>
      <c r="U65" s="219"/>
    </row>
    <row r="66" spans="1:21">
      <c r="A66" s="219"/>
      <c r="B66" s="219"/>
      <c r="C66" s="219"/>
      <c r="D66" s="219"/>
      <c r="E66" s="219"/>
      <c r="F66" s="219"/>
      <c r="G66" s="219"/>
      <c r="H66" s="219"/>
      <c r="I66" s="219"/>
      <c r="J66" s="219"/>
      <c r="K66" s="219"/>
      <c r="L66" s="219"/>
      <c r="M66" s="420"/>
      <c r="N66" s="420"/>
      <c r="O66" s="420"/>
      <c r="P66" s="420"/>
      <c r="Q66" s="420"/>
      <c r="R66" s="420"/>
      <c r="S66" s="420"/>
      <c r="T66" s="420"/>
      <c r="U66" s="219"/>
    </row>
    <row r="67" spans="1:21">
      <c r="A67" s="219"/>
      <c r="B67" s="219"/>
      <c r="C67" s="219"/>
      <c r="D67" s="219"/>
      <c r="E67" s="219"/>
      <c r="F67" s="219"/>
      <c r="G67" s="219"/>
      <c r="H67" s="219"/>
      <c r="I67" s="219"/>
      <c r="J67" s="219"/>
      <c r="K67" s="219"/>
      <c r="L67" s="219"/>
      <c r="M67" s="420"/>
      <c r="N67" s="420"/>
      <c r="O67" s="420"/>
      <c r="P67" s="420"/>
      <c r="Q67" s="420"/>
      <c r="R67" s="420"/>
      <c r="S67" s="420"/>
      <c r="T67" s="420"/>
      <c r="U67" s="219"/>
    </row>
    <row r="68" spans="1:21">
      <c r="A68" s="219"/>
      <c r="B68" s="219"/>
      <c r="C68" s="219"/>
      <c r="D68" s="219"/>
      <c r="E68" s="219"/>
      <c r="F68" s="219"/>
      <c r="G68" s="219"/>
      <c r="H68" s="219"/>
      <c r="I68" s="219"/>
      <c r="J68" s="219"/>
      <c r="K68" s="219"/>
      <c r="L68" s="219"/>
      <c r="M68" s="420"/>
      <c r="N68" s="420"/>
      <c r="O68" s="420"/>
      <c r="P68" s="420"/>
      <c r="Q68" s="420"/>
      <c r="R68" s="420"/>
      <c r="S68" s="420"/>
      <c r="T68" s="420"/>
      <c r="U68" s="219"/>
    </row>
    <row r="69" spans="1:21">
      <c r="A69" s="219"/>
      <c r="B69" s="219"/>
      <c r="C69" s="219"/>
      <c r="D69" s="219"/>
      <c r="E69" s="219"/>
      <c r="F69" s="219"/>
      <c r="G69" s="219"/>
      <c r="H69" s="219"/>
      <c r="I69" s="219"/>
      <c r="J69" s="219"/>
      <c r="K69" s="219"/>
      <c r="L69" s="219"/>
      <c r="M69" s="420"/>
      <c r="N69" s="420"/>
      <c r="O69" s="420"/>
      <c r="P69" s="420"/>
      <c r="Q69" s="420"/>
      <c r="R69" s="420"/>
      <c r="S69" s="420"/>
      <c r="T69" s="420"/>
      <c r="U69" s="219"/>
    </row>
    <row r="70" spans="1:21">
      <c r="A70" s="219"/>
      <c r="B70" s="219"/>
      <c r="C70" s="219"/>
      <c r="D70" s="219"/>
      <c r="E70" s="219"/>
      <c r="F70" s="219"/>
      <c r="G70" s="219"/>
      <c r="H70" s="219"/>
      <c r="I70" s="219"/>
      <c r="J70" s="219"/>
      <c r="K70" s="219"/>
      <c r="L70" s="219"/>
      <c r="M70" s="420"/>
      <c r="N70" s="420"/>
      <c r="O70" s="420"/>
      <c r="P70" s="420"/>
      <c r="Q70" s="420"/>
      <c r="R70" s="420"/>
      <c r="S70" s="420"/>
      <c r="T70" s="420"/>
      <c r="U70" s="219"/>
    </row>
    <row r="71" spans="1:21">
      <c r="A71" s="219"/>
      <c r="B71" s="219"/>
      <c r="C71" s="219"/>
      <c r="D71" s="219"/>
      <c r="E71" s="219"/>
      <c r="F71" s="219"/>
      <c r="G71" s="219"/>
      <c r="H71" s="219"/>
      <c r="I71" s="219"/>
      <c r="J71" s="219"/>
      <c r="K71" s="219"/>
      <c r="L71" s="219"/>
      <c r="M71" s="420"/>
      <c r="N71" s="420"/>
      <c r="O71" s="420"/>
      <c r="P71" s="420"/>
      <c r="Q71" s="420"/>
      <c r="R71" s="420"/>
      <c r="S71" s="420"/>
      <c r="T71" s="420"/>
      <c r="U71" s="219"/>
    </row>
    <row r="72" spans="1:21">
      <c r="A72" s="219"/>
      <c r="B72" s="219"/>
      <c r="C72" s="219"/>
      <c r="D72" s="219"/>
      <c r="E72" s="219"/>
      <c r="F72" s="219"/>
      <c r="G72" s="219"/>
      <c r="H72" s="219"/>
      <c r="I72" s="219"/>
      <c r="J72" s="219"/>
      <c r="K72" s="219"/>
      <c r="L72" s="219"/>
      <c r="M72" s="420"/>
      <c r="N72" s="420"/>
      <c r="O72" s="420"/>
      <c r="P72" s="420"/>
      <c r="Q72" s="420"/>
      <c r="R72" s="420"/>
      <c r="S72" s="420"/>
      <c r="T72" s="420"/>
      <c r="U72" s="219"/>
    </row>
    <row r="73" spans="1:21">
      <c r="A73" s="219"/>
      <c r="B73" s="219"/>
      <c r="C73" s="219"/>
      <c r="D73" s="219"/>
      <c r="E73" s="219"/>
      <c r="F73" s="219"/>
      <c r="G73" s="219"/>
      <c r="H73" s="219"/>
      <c r="I73" s="219"/>
      <c r="J73" s="219"/>
      <c r="K73" s="219"/>
      <c r="L73" s="219"/>
      <c r="M73" s="420"/>
      <c r="N73" s="420"/>
      <c r="O73" s="420"/>
      <c r="P73" s="420"/>
      <c r="Q73" s="420"/>
      <c r="R73" s="420"/>
      <c r="S73" s="420"/>
      <c r="T73" s="420"/>
      <c r="U73" s="219"/>
    </row>
    <row r="74" spans="1:21">
      <c r="A74" s="219"/>
      <c r="B74" s="219"/>
      <c r="C74" s="219"/>
      <c r="D74" s="219"/>
      <c r="E74" s="219"/>
      <c r="F74" s="219"/>
      <c r="G74" s="219"/>
      <c r="H74" s="219"/>
      <c r="I74" s="219"/>
      <c r="J74" s="219"/>
      <c r="K74" s="219"/>
      <c r="L74" s="219"/>
      <c r="M74" s="420"/>
      <c r="N74" s="420"/>
      <c r="O74" s="420"/>
      <c r="P74" s="420"/>
      <c r="Q74" s="420"/>
      <c r="R74" s="420"/>
      <c r="S74" s="420"/>
      <c r="T74" s="420"/>
      <c r="U74" s="219"/>
    </row>
    <row r="75" spans="1:21">
      <c r="A75" s="219"/>
      <c r="B75" s="219"/>
      <c r="C75" s="219"/>
      <c r="D75" s="219"/>
      <c r="E75" s="219"/>
      <c r="F75" s="219"/>
      <c r="G75" s="219"/>
      <c r="H75" s="219"/>
      <c r="I75" s="219"/>
      <c r="J75" s="219"/>
      <c r="K75" s="219"/>
      <c r="L75" s="219"/>
      <c r="M75" s="420"/>
      <c r="N75" s="420"/>
      <c r="O75" s="420"/>
      <c r="P75" s="420"/>
      <c r="Q75" s="420"/>
      <c r="R75" s="420"/>
      <c r="S75" s="420"/>
      <c r="T75" s="420"/>
      <c r="U75" s="219"/>
    </row>
    <row r="76" spans="1:21">
      <c r="A76" s="219"/>
      <c r="B76" s="219"/>
      <c r="C76" s="219"/>
      <c r="D76" s="219"/>
      <c r="E76" s="219"/>
      <c r="F76" s="219"/>
      <c r="G76" s="219"/>
      <c r="H76" s="219"/>
      <c r="I76" s="219"/>
      <c r="J76" s="219"/>
      <c r="K76" s="219"/>
      <c r="L76" s="219"/>
      <c r="M76" s="420"/>
      <c r="N76" s="420"/>
      <c r="O76" s="420"/>
      <c r="P76" s="420"/>
      <c r="Q76" s="420"/>
      <c r="R76" s="420"/>
      <c r="S76" s="420"/>
      <c r="T76" s="420"/>
      <c r="U76" s="219"/>
    </row>
    <row r="77" spans="1:21">
      <c r="A77" s="219"/>
      <c r="B77" s="219"/>
      <c r="C77" s="219"/>
      <c r="D77" s="219"/>
      <c r="E77" s="219"/>
      <c r="F77" s="219"/>
      <c r="G77" s="219"/>
      <c r="H77" s="219"/>
      <c r="I77" s="219"/>
      <c r="J77" s="219"/>
      <c r="K77" s="219"/>
      <c r="L77" s="219"/>
      <c r="M77" s="420"/>
      <c r="N77" s="420"/>
      <c r="O77" s="420"/>
      <c r="P77" s="420"/>
      <c r="Q77" s="420"/>
      <c r="R77" s="420"/>
      <c r="S77" s="420"/>
      <c r="T77" s="420"/>
      <c r="U77" s="219"/>
    </row>
    <row r="78" spans="1:21">
      <c r="A78" s="219"/>
      <c r="B78" s="219"/>
      <c r="C78" s="219"/>
      <c r="D78" s="219"/>
      <c r="E78" s="219"/>
      <c r="F78" s="219"/>
      <c r="G78" s="219"/>
      <c r="H78" s="219"/>
      <c r="I78" s="219"/>
      <c r="J78" s="219"/>
      <c r="K78" s="219"/>
      <c r="L78" s="219"/>
      <c r="M78" s="420"/>
      <c r="N78" s="420"/>
      <c r="O78" s="420"/>
      <c r="P78" s="420"/>
      <c r="Q78" s="420"/>
      <c r="R78" s="420"/>
      <c r="S78" s="420"/>
      <c r="T78" s="420"/>
      <c r="U78" s="219"/>
    </row>
    <row r="79" spans="1:21">
      <c r="A79" s="219"/>
      <c r="B79" s="219"/>
      <c r="C79" s="219"/>
      <c r="D79" s="219"/>
      <c r="E79" s="219"/>
      <c r="F79" s="219"/>
      <c r="G79" s="219"/>
      <c r="H79" s="219"/>
      <c r="I79" s="219"/>
      <c r="J79" s="219"/>
      <c r="K79" s="219"/>
      <c r="L79" s="219"/>
      <c r="M79" s="420"/>
      <c r="N79" s="420"/>
      <c r="O79" s="420"/>
      <c r="P79" s="420"/>
      <c r="Q79" s="420"/>
      <c r="R79" s="420"/>
      <c r="S79" s="420"/>
      <c r="T79" s="420"/>
      <c r="U79" s="219"/>
    </row>
    <row r="80" spans="1:21">
      <c r="A80" s="219"/>
      <c r="B80" s="219"/>
      <c r="C80" s="219"/>
      <c r="D80" s="219"/>
      <c r="E80" s="219"/>
      <c r="F80" s="219"/>
      <c r="G80" s="219"/>
      <c r="H80" s="219"/>
      <c r="I80" s="219"/>
      <c r="J80" s="219"/>
      <c r="K80" s="219"/>
      <c r="L80" s="219"/>
      <c r="M80" s="420"/>
      <c r="N80" s="420"/>
      <c r="O80" s="420"/>
      <c r="P80" s="420"/>
      <c r="Q80" s="420"/>
      <c r="R80" s="420"/>
      <c r="S80" s="420"/>
      <c r="T80" s="420"/>
      <c r="U80" s="219"/>
    </row>
    <row r="81" spans="1:21">
      <c r="A81" s="219"/>
      <c r="B81" s="219"/>
      <c r="C81" s="219"/>
      <c r="D81" s="219"/>
      <c r="E81" s="219"/>
      <c r="F81" s="219"/>
      <c r="G81" s="219"/>
      <c r="H81" s="219"/>
      <c r="I81" s="219"/>
      <c r="J81" s="219"/>
      <c r="K81" s="219"/>
      <c r="L81" s="219"/>
      <c r="M81" s="420"/>
      <c r="N81" s="420"/>
      <c r="O81" s="420"/>
      <c r="P81" s="420"/>
      <c r="Q81" s="420"/>
      <c r="R81" s="420"/>
      <c r="S81" s="420"/>
      <c r="T81" s="420"/>
      <c r="U81" s="219"/>
    </row>
    <row r="82" spans="1:21">
      <c r="A82" s="219"/>
      <c r="B82" s="219"/>
      <c r="C82" s="219"/>
      <c r="D82" s="219"/>
      <c r="E82" s="219"/>
      <c r="F82" s="219"/>
      <c r="G82" s="219"/>
      <c r="H82" s="219"/>
      <c r="I82" s="219"/>
      <c r="J82" s="219"/>
      <c r="K82" s="219"/>
      <c r="L82" s="219"/>
      <c r="M82" s="420"/>
      <c r="N82" s="420"/>
      <c r="O82" s="420"/>
      <c r="P82" s="420"/>
      <c r="Q82" s="420"/>
      <c r="R82" s="420"/>
      <c r="S82" s="420"/>
      <c r="T82" s="420"/>
      <c r="U82" s="219"/>
    </row>
    <row r="83" spans="1:21">
      <c r="A83" s="219"/>
      <c r="B83" s="219"/>
      <c r="C83" s="219"/>
      <c r="D83" s="219"/>
      <c r="E83" s="219"/>
      <c r="F83" s="219"/>
      <c r="G83" s="219"/>
      <c r="H83" s="219"/>
      <c r="I83" s="219"/>
      <c r="J83" s="219"/>
      <c r="K83" s="219"/>
      <c r="L83" s="219"/>
      <c r="M83" s="420"/>
      <c r="N83" s="420"/>
      <c r="O83" s="420"/>
      <c r="P83" s="420"/>
      <c r="Q83" s="420"/>
      <c r="R83" s="420"/>
      <c r="S83" s="420"/>
      <c r="T83" s="420"/>
      <c r="U83" s="219"/>
    </row>
    <row r="84" spans="1:21">
      <c r="A84" s="219"/>
      <c r="B84" s="27"/>
      <c r="C84" s="27"/>
      <c r="D84" s="27"/>
      <c r="E84" s="27"/>
      <c r="F84" s="27"/>
      <c r="G84" s="27"/>
      <c r="H84" s="27"/>
      <c r="I84" s="27"/>
      <c r="J84" s="27"/>
      <c r="K84" s="27"/>
      <c r="L84" s="27"/>
      <c r="M84" s="420"/>
      <c r="N84" s="420"/>
      <c r="O84" s="420"/>
      <c r="P84" s="420"/>
      <c r="Q84" s="420"/>
      <c r="R84" s="420"/>
      <c r="S84" s="420"/>
      <c r="T84" s="420"/>
      <c r="U84" s="219"/>
    </row>
    <row r="85" spans="1:21">
      <c r="A85" s="219"/>
      <c r="B85" s="167"/>
      <c r="C85" s="167"/>
      <c r="D85" s="167"/>
      <c r="E85" s="167"/>
      <c r="F85" s="167"/>
      <c r="G85" s="167"/>
      <c r="H85" s="167"/>
      <c r="I85" s="167"/>
      <c r="J85" s="167"/>
      <c r="K85" s="167"/>
      <c r="L85" s="167"/>
      <c r="M85" s="420"/>
      <c r="N85" s="420"/>
      <c r="O85" s="420"/>
      <c r="P85" s="420"/>
      <c r="Q85" s="420"/>
      <c r="R85" s="420"/>
      <c r="S85" s="420"/>
      <c r="T85" s="420"/>
      <c r="U85" s="219"/>
    </row>
    <row r="86" spans="1:21">
      <c r="A86" s="219"/>
      <c r="M86" s="420"/>
      <c r="N86" s="420"/>
      <c r="O86" s="420"/>
      <c r="P86" s="420"/>
      <c r="Q86" s="420"/>
      <c r="R86" s="420"/>
      <c r="S86" s="420"/>
      <c r="T86" s="420"/>
      <c r="U86" s="219"/>
    </row>
    <row r="87" spans="1:21">
      <c r="A87" s="219"/>
      <c r="M87" s="420"/>
      <c r="N87" s="420"/>
      <c r="O87" s="420"/>
      <c r="P87" s="420"/>
      <c r="Q87" s="420"/>
      <c r="R87" s="420"/>
      <c r="S87" s="420"/>
      <c r="T87" s="420"/>
      <c r="U87" s="219"/>
    </row>
    <row r="88" spans="1:21">
      <c r="A88" s="219"/>
      <c r="B88" s="219"/>
      <c r="C88" s="219"/>
      <c r="D88" s="219"/>
      <c r="E88" s="219"/>
      <c r="F88" s="219"/>
      <c r="G88" s="219"/>
      <c r="H88" s="219"/>
      <c r="I88" s="219"/>
      <c r="J88" s="219"/>
      <c r="K88" s="219"/>
      <c r="L88" s="219"/>
      <c r="M88" s="420"/>
      <c r="N88" s="420"/>
      <c r="O88" s="420"/>
      <c r="P88" s="420"/>
      <c r="Q88" s="420"/>
      <c r="R88" s="420"/>
      <c r="S88" s="420"/>
      <c r="T88" s="420"/>
      <c r="U88" s="219"/>
    </row>
    <row r="89" spans="1:21">
      <c r="A89" s="219"/>
      <c r="B89" s="219"/>
      <c r="C89" s="219"/>
      <c r="D89" s="219"/>
      <c r="E89" s="219"/>
      <c r="F89" s="219"/>
      <c r="G89" s="219"/>
      <c r="H89" s="219"/>
      <c r="I89" s="219"/>
      <c r="J89" s="219"/>
      <c r="K89" s="219"/>
      <c r="L89" s="219"/>
      <c r="M89" s="420"/>
      <c r="N89" s="420"/>
      <c r="O89" s="420"/>
      <c r="P89" s="420"/>
      <c r="Q89" s="420"/>
      <c r="R89" s="420"/>
      <c r="S89" s="420"/>
      <c r="T89" s="420"/>
      <c r="U89" s="219"/>
    </row>
    <row r="90" spans="1:21">
      <c r="A90" s="219"/>
      <c r="B90" s="219"/>
      <c r="C90" s="219"/>
      <c r="D90" s="219"/>
      <c r="E90" s="219"/>
      <c r="F90" s="219"/>
      <c r="G90" s="219"/>
      <c r="H90" s="219"/>
      <c r="I90" s="219"/>
      <c r="J90" s="219"/>
      <c r="K90" s="219"/>
      <c r="L90" s="219"/>
      <c r="M90" s="420"/>
      <c r="N90" s="420"/>
      <c r="O90" s="420"/>
      <c r="P90" s="420"/>
      <c r="Q90" s="420"/>
      <c r="R90" s="420"/>
      <c r="S90" s="420"/>
      <c r="T90" s="420"/>
      <c r="U90" s="219"/>
    </row>
    <row r="91" spans="1:21">
      <c r="A91" s="219"/>
      <c r="B91" s="219"/>
      <c r="C91" s="219"/>
      <c r="D91" s="219"/>
      <c r="E91" s="219"/>
      <c r="F91" s="219"/>
      <c r="G91" s="219"/>
      <c r="H91" s="219"/>
      <c r="I91" s="219"/>
      <c r="J91" s="219"/>
      <c r="K91" s="219"/>
      <c r="L91" s="219"/>
      <c r="M91" s="420"/>
      <c r="N91" s="420"/>
      <c r="O91" s="420"/>
      <c r="P91" s="420"/>
      <c r="Q91" s="420"/>
      <c r="R91" s="420"/>
      <c r="S91" s="420"/>
      <c r="T91" s="420"/>
      <c r="U91" s="219"/>
    </row>
    <row r="92" spans="1:21">
      <c r="A92" s="219"/>
      <c r="B92" s="219"/>
      <c r="C92" s="219"/>
      <c r="D92" s="219"/>
      <c r="E92" s="219"/>
      <c r="F92" s="219"/>
      <c r="G92" s="219"/>
      <c r="H92" s="219"/>
      <c r="I92" s="219"/>
      <c r="J92" s="219"/>
      <c r="K92" s="219"/>
      <c r="L92" s="219"/>
      <c r="M92" s="420"/>
      <c r="N92" s="420"/>
      <c r="O92" s="420"/>
      <c r="P92" s="420"/>
      <c r="Q92" s="420"/>
      <c r="R92" s="420"/>
      <c r="S92" s="420"/>
      <c r="T92" s="420"/>
      <c r="U92" s="219"/>
    </row>
    <row r="93" spans="1:21">
      <c r="A93" s="219"/>
      <c r="B93" s="219"/>
      <c r="C93" s="219"/>
      <c r="D93" s="219"/>
      <c r="E93" s="219"/>
      <c r="F93" s="219"/>
      <c r="G93" s="219"/>
      <c r="H93" s="219"/>
      <c r="I93" s="219"/>
      <c r="J93" s="219"/>
      <c r="K93" s="219"/>
      <c r="L93" s="219"/>
      <c r="M93" s="420"/>
      <c r="N93" s="420"/>
      <c r="O93" s="420"/>
      <c r="P93" s="420"/>
      <c r="Q93" s="420"/>
      <c r="R93" s="420"/>
      <c r="S93" s="420"/>
      <c r="T93" s="420"/>
      <c r="U93" s="219"/>
    </row>
    <row r="94" spans="1:21">
      <c r="A94" s="219"/>
      <c r="B94" s="219"/>
      <c r="C94" s="219"/>
      <c r="D94" s="219"/>
      <c r="E94" s="219"/>
      <c r="F94" s="219"/>
      <c r="G94" s="219"/>
      <c r="H94" s="219"/>
      <c r="I94" s="219"/>
      <c r="J94" s="219"/>
      <c r="K94" s="219"/>
      <c r="L94" s="219"/>
      <c r="M94" s="420"/>
      <c r="N94" s="420"/>
      <c r="O94" s="420"/>
      <c r="P94" s="420"/>
      <c r="Q94" s="420"/>
      <c r="R94" s="420"/>
      <c r="S94" s="420"/>
      <c r="T94" s="420"/>
      <c r="U94" s="219"/>
    </row>
    <row r="95" spans="1:21">
      <c r="A95" s="27"/>
      <c r="B95" s="219"/>
      <c r="C95" s="219"/>
      <c r="D95" s="219"/>
      <c r="E95" s="219"/>
      <c r="F95" s="219"/>
      <c r="G95" s="219"/>
      <c r="H95" s="219"/>
      <c r="I95" s="219"/>
      <c r="J95" s="219"/>
      <c r="K95" s="219"/>
      <c r="L95" s="219"/>
      <c r="M95" s="420"/>
      <c r="N95" s="420"/>
      <c r="O95" s="422"/>
      <c r="P95" s="422"/>
      <c r="Q95" s="422"/>
      <c r="R95" s="422"/>
      <c r="S95" s="422"/>
      <c r="T95" s="422"/>
      <c r="U95" s="27"/>
    </row>
    <row r="96" spans="1:21">
      <c r="A96" s="167"/>
      <c r="B96" s="219"/>
      <c r="C96" s="219"/>
      <c r="D96" s="219"/>
      <c r="E96" s="219"/>
      <c r="F96" s="219"/>
      <c r="G96" s="219"/>
      <c r="H96" s="219"/>
      <c r="I96" s="219"/>
      <c r="J96" s="219"/>
      <c r="K96" s="219"/>
      <c r="L96" s="219"/>
      <c r="M96" s="422"/>
      <c r="N96" s="422"/>
      <c r="O96" s="421"/>
      <c r="P96" s="421"/>
      <c r="Q96" s="421"/>
      <c r="R96" s="421"/>
      <c r="S96" s="421"/>
      <c r="T96" s="421"/>
      <c r="U96" s="167"/>
    </row>
    <row r="97" spans="1:21">
      <c r="B97" s="219"/>
      <c r="C97" s="219"/>
      <c r="D97" s="219"/>
      <c r="E97" s="219"/>
      <c r="F97" s="219"/>
      <c r="G97" s="219"/>
      <c r="H97" s="219"/>
      <c r="I97" s="219"/>
      <c r="J97" s="219"/>
      <c r="K97" s="219"/>
      <c r="L97" s="219"/>
      <c r="M97" s="421"/>
      <c r="N97" s="421"/>
    </row>
    <row r="98" spans="1:21">
      <c r="B98" s="219"/>
      <c r="C98" s="219"/>
      <c r="D98" s="219"/>
      <c r="E98" s="219"/>
      <c r="F98" s="219"/>
      <c r="G98" s="219"/>
      <c r="H98" s="219"/>
      <c r="I98" s="219"/>
      <c r="J98" s="219"/>
      <c r="K98" s="219"/>
      <c r="L98" s="219"/>
    </row>
    <row r="99" spans="1:21">
      <c r="A99" s="219"/>
      <c r="B99" s="219"/>
      <c r="C99" s="219"/>
      <c r="D99" s="219"/>
      <c r="E99" s="219"/>
      <c r="F99" s="219"/>
      <c r="G99" s="219"/>
      <c r="H99" s="219"/>
      <c r="I99" s="219"/>
      <c r="J99" s="219"/>
      <c r="K99" s="219"/>
      <c r="L99" s="219"/>
      <c r="O99" s="420"/>
      <c r="P99" s="420"/>
      <c r="Q99" s="420"/>
      <c r="R99" s="420"/>
      <c r="S99" s="420"/>
      <c r="T99" s="420"/>
      <c r="U99" s="219"/>
    </row>
    <row r="100" spans="1:21">
      <c r="A100" s="219"/>
      <c r="B100" s="219"/>
      <c r="C100" s="219"/>
      <c r="D100" s="219"/>
      <c r="E100" s="219"/>
      <c r="F100" s="219"/>
      <c r="G100" s="219"/>
      <c r="H100" s="219"/>
      <c r="I100" s="219"/>
      <c r="J100" s="219"/>
      <c r="K100" s="219"/>
      <c r="L100" s="219"/>
      <c r="M100" s="420"/>
      <c r="N100" s="420"/>
      <c r="O100" s="420"/>
      <c r="P100" s="420"/>
      <c r="Q100" s="420"/>
      <c r="R100" s="420"/>
      <c r="S100" s="420"/>
      <c r="T100" s="420"/>
      <c r="U100" s="219"/>
    </row>
    <row r="101" spans="1:21">
      <c r="A101" s="219"/>
      <c r="B101" s="219"/>
      <c r="C101" s="219"/>
      <c r="D101" s="219"/>
      <c r="E101" s="219"/>
      <c r="F101" s="219"/>
      <c r="G101" s="219"/>
      <c r="H101" s="219"/>
      <c r="I101" s="219"/>
      <c r="J101" s="219"/>
      <c r="K101" s="219"/>
      <c r="L101" s="219"/>
      <c r="M101" s="420"/>
      <c r="N101" s="420"/>
      <c r="O101" s="420"/>
      <c r="P101" s="420"/>
      <c r="Q101" s="420"/>
      <c r="R101" s="420"/>
      <c r="S101" s="420"/>
      <c r="T101" s="420"/>
      <c r="U101" s="219"/>
    </row>
    <row r="102" spans="1:21">
      <c r="A102" s="219"/>
      <c r="B102" s="219"/>
      <c r="C102" s="219"/>
      <c r="D102" s="219"/>
      <c r="E102" s="219"/>
      <c r="F102" s="219"/>
      <c r="G102" s="219"/>
      <c r="H102" s="219"/>
      <c r="I102" s="219"/>
      <c r="J102" s="219"/>
      <c r="K102" s="219"/>
      <c r="L102" s="219"/>
      <c r="M102" s="420"/>
      <c r="N102" s="420"/>
      <c r="O102" s="420"/>
      <c r="P102" s="420"/>
      <c r="Q102" s="420"/>
      <c r="R102" s="420"/>
      <c r="S102" s="420"/>
      <c r="T102" s="420"/>
      <c r="U102" s="219"/>
    </row>
    <row r="103" spans="1:21">
      <c r="A103" s="219"/>
      <c r="B103" s="219"/>
      <c r="C103" s="219"/>
      <c r="D103" s="219"/>
      <c r="E103" s="219"/>
      <c r="F103" s="219"/>
      <c r="G103" s="219"/>
      <c r="H103" s="219"/>
      <c r="I103" s="219"/>
      <c r="J103" s="219"/>
      <c r="K103" s="219"/>
      <c r="L103" s="219"/>
      <c r="M103" s="420"/>
      <c r="N103" s="420"/>
      <c r="O103" s="420"/>
      <c r="P103" s="420"/>
      <c r="Q103" s="420"/>
      <c r="R103" s="420"/>
      <c r="S103" s="420"/>
      <c r="T103" s="420"/>
      <c r="U103" s="219"/>
    </row>
    <row r="104" spans="1:21">
      <c r="A104" s="219"/>
      <c r="B104" s="219"/>
      <c r="C104" s="219"/>
      <c r="D104" s="219"/>
      <c r="E104" s="219"/>
      <c r="F104" s="219"/>
      <c r="G104" s="219"/>
      <c r="H104" s="219"/>
      <c r="I104" s="219"/>
      <c r="J104" s="219"/>
      <c r="K104" s="219"/>
      <c r="L104" s="219"/>
      <c r="M104" s="420"/>
      <c r="N104" s="420"/>
      <c r="O104" s="420"/>
      <c r="P104" s="420"/>
      <c r="Q104" s="420"/>
      <c r="R104" s="420"/>
      <c r="S104" s="420"/>
      <c r="T104" s="420"/>
      <c r="U104" s="219"/>
    </row>
    <row r="105" spans="1:21">
      <c r="A105" s="219"/>
      <c r="B105" s="219"/>
      <c r="C105" s="219"/>
      <c r="D105" s="219"/>
      <c r="E105" s="219"/>
      <c r="F105" s="219"/>
      <c r="G105" s="219"/>
      <c r="H105" s="219"/>
      <c r="I105" s="219"/>
      <c r="J105" s="219"/>
      <c r="K105" s="219"/>
      <c r="L105" s="219"/>
      <c r="M105" s="420"/>
      <c r="N105" s="420"/>
      <c r="O105" s="420"/>
      <c r="P105" s="420"/>
      <c r="Q105" s="420"/>
      <c r="R105" s="420"/>
      <c r="S105" s="420"/>
      <c r="T105" s="420"/>
      <c r="U105" s="219"/>
    </row>
    <row r="106" spans="1:21">
      <c r="A106" s="219"/>
      <c r="B106" s="219"/>
      <c r="C106" s="219"/>
      <c r="D106" s="219"/>
      <c r="E106" s="219"/>
      <c r="F106" s="219"/>
      <c r="G106" s="219"/>
      <c r="H106" s="219"/>
      <c r="I106" s="219"/>
      <c r="J106" s="219"/>
      <c r="K106" s="219"/>
      <c r="L106" s="219"/>
      <c r="M106" s="420"/>
      <c r="N106" s="420"/>
      <c r="O106" s="420"/>
      <c r="P106" s="420"/>
      <c r="Q106" s="420"/>
      <c r="R106" s="420"/>
      <c r="S106" s="420"/>
      <c r="T106" s="420"/>
      <c r="U106" s="219"/>
    </row>
    <row r="107" spans="1:21">
      <c r="A107" s="219"/>
      <c r="B107" s="219"/>
      <c r="C107" s="219"/>
      <c r="D107" s="219"/>
      <c r="E107" s="219"/>
      <c r="F107" s="219"/>
      <c r="G107" s="219"/>
      <c r="H107" s="219"/>
      <c r="I107" s="219"/>
      <c r="J107" s="219"/>
      <c r="K107" s="219"/>
      <c r="L107" s="219"/>
      <c r="M107" s="420"/>
      <c r="N107" s="420"/>
      <c r="O107" s="420"/>
      <c r="P107" s="420"/>
      <c r="Q107" s="420"/>
      <c r="R107" s="420"/>
      <c r="S107" s="420"/>
      <c r="T107" s="420"/>
      <c r="U107" s="219"/>
    </row>
    <row r="108" spans="1:21">
      <c r="A108" s="219"/>
      <c r="B108" s="219"/>
      <c r="C108" s="219"/>
      <c r="D108" s="219"/>
      <c r="E108" s="219"/>
      <c r="F108" s="219"/>
      <c r="G108" s="219"/>
      <c r="H108" s="219"/>
      <c r="I108" s="219"/>
      <c r="J108" s="219"/>
      <c r="K108" s="219"/>
      <c r="L108" s="219"/>
      <c r="M108" s="420"/>
      <c r="N108" s="420"/>
      <c r="O108" s="420"/>
      <c r="P108" s="420"/>
      <c r="Q108" s="420"/>
      <c r="R108" s="420"/>
      <c r="S108" s="420"/>
      <c r="T108" s="420"/>
      <c r="U108" s="219"/>
    </row>
    <row r="109" spans="1:21">
      <c r="A109" s="219"/>
      <c r="B109" s="219"/>
      <c r="C109" s="219"/>
      <c r="D109" s="219"/>
      <c r="E109" s="219"/>
      <c r="F109" s="219"/>
      <c r="G109" s="219"/>
      <c r="H109" s="219"/>
      <c r="I109" s="219"/>
      <c r="J109" s="219"/>
      <c r="K109" s="219"/>
      <c r="L109" s="219"/>
      <c r="M109" s="420"/>
      <c r="N109" s="420"/>
      <c r="O109" s="420"/>
      <c r="P109" s="420"/>
      <c r="Q109" s="420"/>
      <c r="R109" s="420"/>
      <c r="S109" s="420"/>
      <c r="T109" s="420"/>
      <c r="U109" s="219"/>
    </row>
    <row r="110" spans="1:21">
      <c r="A110" s="219"/>
      <c r="B110" s="219"/>
      <c r="C110" s="219"/>
      <c r="D110" s="219"/>
      <c r="E110" s="219"/>
      <c r="F110" s="219"/>
      <c r="G110" s="219"/>
      <c r="H110" s="219"/>
      <c r="I110" s="219"/>
      <c r="J110" s="219"/>
      <c r="K110" s="219"/>
      <c r="L110" s="219"/>
      <c r="M110" s="420"/>
      <c r="N110" s="420"/>
      <c r="O110" s="420"/>
      <c r="P110" s="420"/>
      <c r="Q110" s="420"/>
      <c r="R110" s="420"/>
      <c r="S110" s="420"/>
      <c r="T110" s="420"/>
      <c r="U110" s="219"/>
    </row>
    <row r="111" spans="1:21">
      <c r="A111" s="219"/>
      <c r="B111" s="219"/>
      <c r="C111" s="219"/>
      <c r="D111" s="219"/>
      <c r="E111" s="219"/>
      <c r="F111" s="219"/>
      <c r="G111" s="219"/>
      <c r="H111" s="219"/>
      <c r="I111" s="219"/>
      <c r="J111" s="219"/>
      <c r="K111" s="219"/>
      <c r="L111" s="219"/>
      <c r="M111" s="420"/>
      <c r="N111" s="420"/>
      <c r="O111" s="420"/>
      <c r="P111" s="420"/>
      <c r="Q111" s="420"/>
      <c r="R111" s="420"/>
      <c r="S111" s="420"/>
      <c r="T111" s="420"/>
      <c r="U111" s="219"/>
    </row>
    <row r="112" spans="1:21">
      <c r="A112" s="219"/>
      <c r="B112" s="219"/>
      <c r="C112" s="219"/>
      <c r="D112" s="219"/>
      <c r="E112" s="219"/>
      <c r="F112" s="219"/>
      <c r="G112" s="219"/>
      <c r="H112" s="219"/>
      <c r="I112" s="219"/>
      <c r="J112" s="219"/>
      <c r="K112" s="219"/>
      <c r="L112" s="219"/>
      <c r="M112" s="420"/>
      <c r="N112" s="420"/>
      <c r="O112" s="420"/>
      <c r="P112" s="420"/>
      <c r="Q112" s="420"/>
      <c r="R112" s="420"/>
      <c r="S112" s="420"/>
      <c r="T112" s="420"/>
      <c r="U112" s="219"/>
    </row>
    <row r="113" spans="1:21">
      <c r="A113" s="219"/>
      <c r="B113" s="219"/>
      <c r="C113" s="219"/>
      <c r="D113" s="219"/>
      <c r="E113" s="219"/>
      <c r="F113" s="219"/>
      <c r="G113" s="219"/>
      <c r="H113" s="219"/>
      <c r="I113" s="219"/>
      <c r="J113" s="219"/>
      <c r="K113" s="219"/>
      <c r="L113" s="219"/>
      <c r="M113" s="420"/>
      <c r="N113" s="420"/>
      <c r="O113" s="420"/>
      <c r="P113" s="420"/>
      <c r="Q113" s="420"/>
      <c r="R113" s="420"/>
      <c r="S113" s="420"/>
      <c r="T113" s="420"/>
      <c r="U113" s="219"/>
    </row>
    <row r="114" spans="1:21">
      <c r="A114" s="219"/>
      <c r="B114" s="219"/>
      <c r="C114" s="219"/>
      <c r="D114" s="219"/>
      <c r="E114" s="219"/>
      <c r="F114" s="219"/>
      <c r="G114" s="219"/>
      <c r="H114" s="219"/>
      <c r="I114" s="219"/>
      <c r="J114" s="219"/>
      <c r="K114" s="219"/>
      <c r="L114" s="219"/>
      <c r="M114" s="420"/>
      <c r="N114" s="420"/>
      <c r="O114" s="420"/>
      <c r="P114" s="420"/>
      <c r="Q114" s="420"/>
      <c r="R114" s="420"/>
      <c r="S114" s="420"/>
      <c r="T114" s="420"/>
      <c r="U114" s="219"/>
    </row>
    <row r="115" spans="1:21">
      <c r="A115" s="219"/>
      <c r="B115" s="219"/>
      <c r="C115" s="219"/>
      <c r="D115" s="219"/>
      <c r="E115" s="219"/>
      <c r="F115" s="219"/>
      <c r="G115" s="219"/>
      <c r="H115" s="219"/>
      <c r="I115" s="219"/>
      <c r="J115" s="219"/>
      <c r="K115" s="219"/>
      <c r="L115" s="219"/>
      <c r="M115" s="420"/>
      <c r="N115" s="420"/>
      <c r="O115" s="420"/>
      <c r="P115" s="420"/>
      <c r="Q115" s="420"/>
      <c r="R115" s="420"/>
      <c r="S115" s="420"/>
      <c r="T115" s="420"/>
      <c r="U115" s="219"/>
    </row>
    <row r="116" spans="1:21">
      <c r="A116" s="219"/>
      <c r="B116" s="219"/>
      <c r="C116" s="219"/>
      <c r="D116" s="219"/>
      <c r="E116" s="219"/>
      <c r="F116" s="219"/>
      <c r="G116" s="219"/>
      <c r="H116" s="219"/>
      <c r="I116" s="219"/>
      <c r="J116" s="219"/>
      <c r="K116" s="219"/>
      <c r="L116" s="219"/>
      <c r="M116" s="420"/>
      <c r="N116" s="420"/>
      <c r="O116" s="420"/>
      <c r="P116" s="420"/>
      <c r="Q116" s="420"/>
      <c r="R116" s="420"/>
      <c r="S116" s="420"/>
      <c r="T116" s="420"/>
      <c r="U116" s="219"/>
    </row>
    <row r="117" spans="1:21">
      <c r="A117" s="219"/>
      <c r="B117" s="219"/>
      <c r="C117" s="219"/>
      <c r="D117" s="219"/>
      <c r="E117" s="219"/>
      <c r="F117" s="219"/>
      <c r="G117" s="219"/>
      <c r="H117" s="219"/>
      <c r="I117" s="219"/>
      <c r="J117" s="219"/>
      <c r="K117" s="219"/>
      <c r="L117" s="219"/>
      <c r="M117" s="420"/>
      <c r="N117" s="420"/>
      <c r="O117" s="420"/>
      <c r="P117" s="420"/>
      <c r="Q117" s="420"/>
      <c r="R117" s="420"/>
      <c r="S117" s="420"/>
      <c r="T117" s="420"/>
      <c r="U117" s="219"/>
    </row>
    <row r="118" spans="1:21">
      <c r="A118" s="219"/>
      <c r="B118" s="219"/>
      <c r="C118" s="219"/>
      <c r="D118" s="219"/>
      <c r="E118" s="219"/>
      <c r="F118" s="219"/>
      <c r="G118" s="219"/>
      <c r="H118" s="219"/>
      <c r="I118" s="219"/>
      <c r="J118" s="219"/>
      <c r="K118" s="219"/>
      <c r="L118" s="219"/>
      <c r="M118" s="420"/>
      <c r="N118" s="420"/>
      <c r="O118" s="420"/>
      <c r="P118" s="420"/>
      <c r="Q118" s="420"/>
      <c r="R118" s="420"/>
      <c r="S118" s="420"/>
      <c r="T118" s="420"/>
      <c r="U118" s="219"/>
    </row>
    <row r="119" spans="1:21">
      <c r="A119" s="219"/>
      <c r="B119" s="219"/>
      <c r="C119" s="219"/>
      <c r="D119" s="219"/>
      <c r="E119" s="219"/>
      <c r="F119" s="219"/>
      <c r="G119" s="219"/>
      <c r="H119" s="219"/>
      <c r="I119" s="219"/>
      <c r="J119" s="219"/>
      <c r="K119" s="219"/>
      <c r="L119" s="219"/>
      <c r="M119" s="420"/>
      <c r="N119" s="420"/>
      <c r="O119" s="420"/>
      <c r="P119" s="420"/>
      <c r="Q119" s="420"/>
      <c r="R119" s="420"/>
      <c r="S119" s="420"/>
      <c r="T119" s="420"/>
      <c r="U119" s="219"/>
    </row>
    <row r="120" spans="1:21">
      <c r="A120" s="219"/>
      <c r="B120" s="219"/>
      <c r="C120" s="219"/>
      <c r="D120" s="219"/>
      <c r="E120" s="219"/>
      <c r="F120" s="219"/>
      <c r="G120" s="219"/>
      <c r="H120" s="219"/>
      <c r="I120" s="219"/>
      <c r="J120" s="219"/>
      <c r="K120" s="219"/>
      <c r="L120" s="219"/>
      <c r="M120" s="420"/>
      <c r="N120" s="420"/>
      <c r="O120" s="420"/>
      <c r="P120" s="420"/>
      <c r="Q120" s="420"/>
      <c r="R120" s="420"/>
      <c r="S120" s="420"/>
      <c r="T120" s="420"/>
      <c r="U120" s="219"/>
    </row>
    <row r="121" spans="1:21">
      <c r="A121" s="219"/>
      <c r="B121" s="219"/>
      <c r="C121" s="219"/>
      <c r="D121" s="219"/>
      <c r="E121" s="219"/>
      <c r="F121" s="219"/>
      <c r="G121" s="219"/>
      <c r="H121" s="219"/>
      <c r="I121" s="219"/>
      <c r="J121" s="219"/>
      <c r="K121" s="219"/>
      <c r="L121" s="219"/>
      <c r="M121" s="420"/>
      <c r="N121" s="420"/>
      <c r="O121" s="420"/>
      <c r="P121" s="420"/>
      <c r="Q121" s="420"/>
      <c r="R121" s="420"/>
      <c r="S121" s="420"/>
      <c r="T121" s="420"/>
      <c r="U121" s="219"/>
    </row>
    <row r="122" spans="1:21">
      <c r="A122" s="219"/>
      <c r="B122" s="219"/>
      <c r="C122" s="219"/>
      <c r="D122" s="219"/>
      <c r="E122" s="219"/>
      <c r="F122" s="219"/>
      <c r="G122" s="219"/>
      <c r="H122" s="219"/>
      <c r="I122" s="219"/>
      <c r="J122" s="219"/>
      <c r="K122" s="219"/>
      <c r="L122" s="219"/>
      <c r="M122" s="420"/>
      <c r="N122" s="420"/>
      <c r="O122" s="420"/>
      <c r="P122" s="420"/>
      <c r="Q122" s="420"/>
      <c r="R122" s="420"/>
      <c r="S122" s="420"/>
      <c r="T122" s="420"/>
      <c r="U122" s="219"/>
    </row>
    <row r="123" spans="1:21">
      <c r="A123" s="219"/>
      <c r="B123" s="219"/>
      <c r="C123" s="219"/>
      <c r="D123" s="219"/>
      <c r="E123" s="219"/>
      <c r="F123" s="219"/>
      <c r="G123" s="219"/>
      <c r="H123" s="219"/>
      <c r="I123" s="219"/>
      <c r="J123" s="219"/>
      <c r="K123" s="219"/>
      <c r="L123" s="219"/>
      <c r="M123" s="420"/>
      <c r="N123" s="420"/>
      <c r="O123" s="420"/>
      <c r="P123" s="420"/>
      <c r="Q123" s="420"/>
      <c r="R123" s="420"/>
      <c r="S123" s="420"/>
      <c r="T123" s="420"/>
      <c r="U123" s="219"/>
    </row>
    <row r="124" spans="1:21">
      <c r="A124" s="219"/>
      <c r="B124" s="219"/>
      <c r="C124" s="219"/>
      <c r="D124" s="219"/>
      <c r="E124" s="219"/>
      <c r="F124" s="219"/>
      <c r="G124" s="219"/>
      <c r="H124" s="219"/>
      <c r="I124" s="219"/>
      <c r="J124" s="219"/>
      <c r="K124" s="219"/>
      <c r="L124" s="219"/>
      <c r="M124" s="420"/>
      <c r="N124" s="420"/>
      <c r="O124" s="420"/>
      <c r="P124" s="420"/>
      <c r="Q124" s="420"/>
      <c r="R124" s="420"/>
      <c r="S124" s="420"/>
      <c r="T124" s="420"/>
      <c r="U124" s="219"/>
    </row>
    <row r="125" spans="1:21">
      <c r="A125" s="219"/>
      <c r="B125" s="219"/>
      <c r="C125" s="219"/>
      <c r="D125" s="219"/>
      <c r="E125" s="219"/>
      <c r="F125" s="219"/>
      <c r="G125" s="219"/>
      <c r="H125" s="219"/>
      <c r="I125" s="219"/>
      <c r="J125" s="219"/>
      <c r="K125" s="219"/>
      <c r="L125" s="219"/>
      <c r="M125" s="420"/>
      <c r="N125" s="420"/>
      <c r="O125" s="420"/>
      <c r="P125" s="420"/>
      <c r="Q125" s="420"/>
      <c r="R125" s="420"/>
      <c r="S125" s="420"/>
      <c r="T125" s="420"/>
      <c r="U125" s="219"/>
    </row>
    <row r="126" spans="1:21">
      <c r="A126" s="219"/>
      <c r="B126" s="27"/>
      <c r="C126" s="27"/>
      <c r="D126" s="27"/>
      <c r="E126" s="27"/>
      <c r="F126" s="27"/>
      <c r="G126" s="27"/>
      <c r="H126" s="27"/>
      <c r="I126" s="27"/>
      <c r="J126" s="27"/>
      <c r="K126" s="27"/>
      <c r="L126" s="27"/>
      <c r="M126" s="420"/>
      <c r="N126" s="420"/>
      <c r="O126" s="420"/>
      <c r="P126" s="420"/>
      <c r="Q126" s="420"/>
      <c r="R126" s="420"/>
      <c r="S126" s="420"/>
      <c r="T126" s="420"/>
      <c r="U126" s="219"/>
    </row>
    <row r="127" spans="1:21">
      <c r="A127" s="219"/>
      <c r="B127" s="167"/>
      <c r="C127" s="167"/>
      <c r="D127" s="167"/>
      <c r="E127" s="167"/>
      <c r="F127" s="167"/>
      <c r="G127" s="167"/>
      <c r="H127" s="167"/>
      <c r="I127" s="167"/>
      <c r="J127" s="167"/>
      <c r="K127" s="167"/>
      <c r="L127" s="167"/>
      <c r="M127" s="420"/>
      <c r="N127" s="420"/>
      <c r="O127" s="420"/>
      <c r="P127" s="420"/>
      <c r="Q127" s="420"/>
      <c r="R127" s="420"/>
      <c r="S127" s="420"/>
      <c r="T127" s="420"/>
      <c r="U127" s="219"/>
    </row>
    <row r="128" spans="1:21">
      <c r="A128" s="219"/>
      <c r="M128" s="420"/>
      <c r="N128" s="420"/>
      <c r="O128" s="420"/>
      <c r="P128" s="420"/>
      <c r="Q128" s="420"/>
      <c r="R128" s="420"/>
      <c r="S128" s="420"/>
      <c r="T128" s="420"/>
      <c r="U128" s="219"/>
    </row>
    <row r="129" spans="1:21">
      <c r="A129" s="219"/>
      <c r="M129" s="420"/>
      <c r="N129" s="420"/>
      <c r="O129" s="420"/>
      <c r="P129" s="420"/>
      <c r="Q129" s="420"/>
      <c r="R129" s="420"/>
      <c r="S129" s="420"/>
      <c r="T129" s="420"/>
      <c r="U129" s="219"/>
    </row>
    <row r="130" spans="1:21">
      <c r="A130" s="219"/>
      <c r="B130" s="219"/>
      <c r="C130" s="219"/>
      <c r="D130" s="219"/>
      <c r="E130" s="219"/>
      <c r="F130" s="219"/>
      <c r="G130" s="219"/>
      <c r="H130" s="219"/>
      <c r="I130" s="219"/>
      <c r="J130" s="219"/>
      <c r="K130" s="219"/>
      <c r="L130" s="219"/>
      <c r="M130" s="420"/>
      <c r="N130" s="420"/>
      <c r="O130" s="420"/>
      <c r="P130" s="420"/>
      <c r="Q130" s="420"/>
      <c r="R130" s="420"/>
      <c r="S130" s="420"/>
      <c r="T130" s="420"/>
      <c r="U130" s="219"/>
    </row>
    <row r="131" spans="1:21">
      <c r="A131" s="219"/>
      <c r="B131" s="219"/>
      <c r="C131" s="219"/>
      <c r="D131" s="219"/>
      <c r="E131" s="219"/>
      <c r="F131" s="219"/>
      <c r="G131" s="219"/>
      <c r="H131" s="219"/>
      <c r="I131" s="219"/>
      <c r="J131" s="219"/>
      <c r="K131" s="219"/>
      <c r="L131" s="219"/>
      <c r="M131" s="420"/>
      <c r="N131" s="420"/>
      <c r="O131" s="420"/>
      <c r="P131" s="420"/>
      <c r="Q131" s="420"/>
      <c r="R131" s="420"/>
      <c r="S131" s="420"/>
      <c r="T131" s="420"/>
      <c r="U131" s="219"/>
    </row>
    <row r="132" spans="1:21">
      <c r="A132" s="219"/>
      <c r="B132" s="219"/>
      <c r="C132" s="219"/>
      <c r="D132" s="219"/>
      <c r="E132" s="219"/>
      <c r="F132" s="219"/>
      <c r="G132" s="219"/>
      <c r="H132" s="219"/>
      <c r="I132" s="219"/>
      <c r="J132" s="219"/>
      <c r="K132" s="219"/>
      <c r="L132" s="219"/>
      <c r="M132" s="420"/>
      <c r="N132" s="420"/>
      <c r="O132" s="420"/>
      <c r="P132" s="420"/>
      <c r="Q132" s="420"/>
      <c r="R132" s="420"/>
      <c r="S132" s="420"/>
      <c r="T132" s="420"/>
      <c r="U132" s="219"/>
    </row>
    <row r="133" spans="1:21">
      <c r="A133" s="219"/>
      <c r="B133" s="219"/>
      <c r="C133" s="219"/>
      <c r="D133" s="219"/>
      <c r="E133" s="219"/>
      <c r="F133" s="219"/>
      <c r="G133" s="219"/>
      <c r="H133" s="219"/>
      <c r="I133" s="219"/>
      <c r="J133" s="219"/>
      <c r="K133" s="219"/>
      <c r="L133" s="219"/>
      <c r="M133" s="420"/>
      <c r="N133" s="420"/>
      <c r="O133" s="420"/>
      <c r="P133" s="420"/>
      <c r="Q133" s="420"/>
      <c r="R133" s="420"/>
      <c r="S133" s="420"/>
      <c r="T133" s="420"/>
      <c r="U133" s="219"/>
    </row>
    <row r="134" spans="1:21">
      <c r="A134" s="219"/>
      <c r="B134" s="219"/>
      <c r="C134" s="219"/>
      <c r="D134" s="219"/>
      <c r="E134" s="219"/>
      <c r="F134" s="219"/>
      <c r="G134" s="219"/>
      <c r="H134" s="219"/>
      <c r="I134" s="219"/>
      <c r="J134" s="219"/>
      <c r="K134" s="219"/>
      <c r="L134" s="219"/>
      <c r="M134" s="420"/>
      <c r="N134" s="420"/>
      <c r="O134" s="420"/>
      <c r="P134" s="420"/>
      <c r="Q134" s="420"/>
      <c r="R134" s="420"/>
      <c r="S134" s="420"/>
      <c r="T134" s="420"/>
      <c r="U134" s="219"/>
    </row>
    <row r="135" spans="1:21">
      <c r="A135" s="219"/>
      <c r="B135" s="219"/>
      <c r="C135" s="219"/>
      <c r="D135" s="219"/>
      <c r="E135" s="219"/>
      <c r="F135" s="219"/>
      <c r="G135" s="219"/>
      <c r="H135" s="219"/>
      <c r="I135" s="219"/>
      <c r="J135" s="219"/>
      <c r="K135" s="219"/>
      <c r="L135" s="219"/>
      <c r="M135" s="420"/>
      <c r="N135" s="420"/>
      <c r="O135" s="420"/>
      <c r="P135" s="420"/>
      <c r="Q135" s="420"/>
      <c r="R135" s="420"/>
      <c r="S135" s="420"/>
      <c r="T135" s="420"/>
      <c r="U135" s="219"/>
    </row>
    <row r="136" spans="1:21">
      <c r="A136" s="219"/>
      <c r="B136" s="219"/>
      <c r="C136" s="219"/>
      <c r="D136" s="219"/>
      <c r="E136" s="219"/>
      <c r="F136" s="219"/>
      <c r="G136" s="219"/>
      <c r="H136" s="219"/>
      <c r="I136" s="219"/>
      <c r="J136" s="219"/>
      <c r="K136" s="219"/>
      <c r="L136" s="219"/>
      <c r="M136" s="420"/>
      <c r="N136" s="420"/>
      <c r="O136" s="420"/>
      <c r="P136" s="420"/>
      <c r="Q136" s="420"/>
      <c r="R136" s="420"/>
      <c r="S136" s="420"/>
      <c r="T136" s="420"/>
      <c r="U136" s="219"/>
    </row>
    <row r="137" spans="1:21">
      <c r="A137" s="27"/>
      <c r="B137" s="219"/>
      <c r="C137" s="219"/>
      <c r="D137" s="219"/>
      <c r="E137" s="219"/>
      <c r="F137" s="219"/>
      <c r="G137" s="219"/>
      <c r="H137" s="219"/>
      <c r="I137" s="219"/>
      <c r="J137" s="219"/>
      <c r="K137" s="219"/>
      <c r="L137" s="219"/>
      <c r="M137" s="420"/>
      <c r="N137" s="420"/>
      <c r="O137" s="422"/>
      <c r="P137" s="422"/>
      <c r="Q137" s="422"/>
      <c r="R137" s="422"/>
      <c r="S137" s="422"/>
      <c r="T137" s="422"/>
      <c r="U137" s="27"/>
    </row>
    <row r="138" spans="1:21">
      <c r="A138" s="167"/>
      <c r="B138" s="219"/>
      <c r="C138" s="219"/>
      <c r="D138" s="219"/>
      <c r="E138" s="219"/>
      <c r="F138" s="219"/>
      <c r="G138" s="219"/>
      <c r="H138" s="219"/>
      <c r="I138" s="219"/>
      <c r="J138" s="219"/>
      <c r="K138" s="219"/>
      <c r="L138" s="219"/>
      <c r="M138" s="422"/>
      <c r="N138" s="422"/>
      <c r="O138" s="421"/>
      <c r="P138" s="421"/>
      <c r="Q138" s="421"/>
      <c r="R138" s="421"/>
      <c r="S138" s="421"/>
      <c r="T138" s="421"/>
      <c r="U138" s="167"/>
    </row>
    <row r="139" spans="1:21">
      <c r="B139" s="219"/>
      <c r="C139" s="219"/>
      <c r="D139" s="219"/>
      <c r="E139" s="219"/>
      <c r="F139" s="219"/>
      <c r="G139" s="219"/>
      <c r="H139" s="219"/>
      <c r="I139" s="219"/>
      <c r="J139" s="219"/>
      <c r="K139" s="219"/>
      <c r="L139" s="219"/>
      <c r="M139" s="421"/>
      <c r="N139" s="421"/>
    </row>
    <row r="140" spans="1:21">
      <c r="B140" s="219"/>
      <c r="C140" s="219"/>
      <c r="D140" s="219"/>
      <c r="E140" s="219"/>
      <c r="F140" s="219"/>
      <c r="G140" s="219"/>
      <c r="H140" s="219"/>
      <c r="I140" s="219"/>
      <c r="J140" s="219"/>
      <c r="K140" s="219"/>
      <c r="L140" s="219"/>
    </row>
    <row r="141" spans="1:21">
      <c r="A141" s="219"/>
      <c r="B141" s="219"/>
      <c r="C141" s="219"/>
      <c r="D141" s="219"/>
      <c r="E141" s="219"/>
      <c r="F141" s="219"/>
      <c r="G141" s="219"/>
      <c r="H141" s="219"/>
      <c r="I141" s="219"/>
      <c r="J141" s="219"/>
      <c r="K141" s="219"/>
      <c r="L141" s="219"/>
      <c r="O141" s="420"/>
      <c r="P141" s="420"/>
      <c r="Q141" s="420"/>
      <c r="R141" s="420"/>
      <c r="S141" s="420"/>
      <c r="T141" s="420"/>
      <c r="U141" s="219"/>
    </row>
    <row r="142" spans="1:21">
      <c r="A142" s="219"/>
      <c r="B142" s="219"/>
      <c r="C142" s="219"/>
      <c r="D142" s="219"/>
      <c r="E142" s="219"/>
      <c r="F142" s="219"/>
      <c r="G142" s="219"/>
      <c r="H142" s="219"/>
      <c r="I142" s="219"/>
      <c r="J142" s="219"/>
      <c r="K142" s="219"/>
      <c r="L142" s="219"/>
      <c r="M142" s="420"/>
      <c r="N142" s="420"/>
      <c r="O142" s="420"/>
      <c r="P142" s="420"/>
      <c r="Q142" s="420"/>
      <c r="R142" s="420"/>
      <c r="S142" s="420"/>
      <c r="T142" s="420"/>
      <c r="U142" s="219"/>
    </row>
    <row r="143" spans="1:21">
      <c r="A143" s="219"/>
      <c r="B143" s="219"/>
      <c r="C143" s="219"/>
      <c r="D143" s="219"/>
      <c r="E143" s="219"/>
      <c r="F143" s="219"/>
      <c r="G143" s="219"/>
      <c r="H143" s="219"/>
      <c r="I143" s="219"/>
      <c r="J143" s="219"/>
      <c r="K143" s="219"/>
      <c r="L143" s="219"/>
      <c r="M143" s="420"/>
      <c r="N143" s="420"/>
      <c r="O143" s="420"/>
      <c r="P143" s="420"/>
      <c r="Q143" s="420"/>
      <c r="R143" s="420"/>
      <c r="S143" s="420"/>
      <c r="T143" s="420"/>
      <c r="U143" s="219"/>
    </row>
    <row r="144" spans="1:21">
      <c r="A144" s="219"/>
      <c r="B144" s="219"/>
      <c r="C144" s="219"/>
      <c r="D144" s="219"/>
      <c r="E144" s="219"/>
      <c r="F144" s="219"/>
      <c r="G144" s="219"/>
      <c r="H144" s="219"/>
      <c r="I144" s="219"/>
      <c r="J144" s="219"/>
      <c r="K144" s="219"/>
      <c r="L144" s="219"/>
      <c r="M144" s="420"/>
      <c r="N144" s="420"/>
      <c r="O144" s="420"/>
      <c r="P144" s="420"/>
      <c r="Q144" s="420"/>
      <c r="R144" s="420"/>
      <c r="S144" s="420"/>
      <c r="T144" s="420"/>
      <c r="U144" s="219"/>
    </row>
    <row r="145" spans="1:21">
      <c r="A145" s="219"/>
      <c r="B145" s="219"/>
      <c r="C145" s="219"/>
      <c r="D145" s="219"/>
      <c r="E145" s="219"/>
      <c r="F145" s="219"/>
      <c r="G145" s="219"/>
      <c r="H145" s="219"/>
      <c r="I145" s="219"/>
      <c r="J145" s="219"/>
      <c r="K145" s="219"/>
      <c r="L145" s="219"/>
      <c r="M145" s="420"/>
      <c r="N145" s="420"/>
      <c r="O145" s="420"/>
      <c r="P145" s="420"/>
      <c r="Q145" s="420"/>
      <c r="R145" s="420"/>
      <c r="S145" s="420"/>
      <c r="T145" s="420"/>
      <c r="U145" s="219"/>
    </row>
    <row r="146" spans="1:21">
      <c r="A146" s="219"/>
      <c r="B146" s="219"/>
      <c r="C146" s="219"/>
      <c r="D146" s="219"/>
      <c r="E146" s="219"/>
      <c r="F146" s="219"/>
      <c r="G146" s="219"/>
      <c r="H146" s="219"/>
      <c r="I146" s="219"/>
      <c r="J146" s="219"/>
      <c r="K146" s="219"/>
      <c r="L146" s="219"/>
      <c r="M146" s="420"/>
      <c r="N146" s="420"/>
      <c r="O146" s="420"/>
      <c r="P146" s="420"/>
      <c r="Q146" s="420"/>
      <c r="R146" s="420"/>
      <c r="S146" s="420"/>
      <c r="T146" s="420"/>
      <c r="U146" s="219"/>
    </row>
    <row r="147" spans="1:21">
      <c r="A147" s="219"/>
      <c r="B147" s="219"/>
      <c r="C147" s="219"/>
      <c r="D147" s="219"/>
      <c r="E147" s="219"/>
      <c r="F147" s="219"/>
      <c r="G147" s="219"/>
      <c r="H147" s="219"/>
      <c r="I147" s="219"/>
      <c r="J147" s="219"/>
      <c r="K147" s="219"/>
      <c r="L147" s="219"/>
      <c r="M147" s="420"/>
      <c r="N147" s="420"/>
      <c r="O147" s="420"/>
      <c r="P147" s="420"/>
      <c r="Q147" s="420"/>
      <c r="R147" s="420"/>
      <c r="S147" s="420"/>
      <c r="T147" s="420"/>
      <c r="U147" s="219"/>
    </row>
    <row r="148" spans="1:21">
      <c r="A148" s="219"/>
      <c r="B148" s="219"/>
      <c r="C148" s="219"/>
      <c r="D148" s="219"/>
      <c r="E148" s="219"/>
      <c r="F148" s="219"/>
      <c r="G148" s="219"/>
      <c r="H148" s="219"/>
      <c r="I148" s="219"/>
      <c r="J148" s="219"/>
      <c r="K148" s="219"/>
      <c r="L148" s="219"/>
      <c r="M148" s="420"/>
      <c r="N148" s="420"/>
      <c r="O148" s="420"/>
      <c r="P148" s="420"/>
      <c r="Q148" s="420"/>
      <c r="R148" s="420"/>
      <c r="S148" s="420"/>
      <c r="T148" s="420"/>
      <c r="U148" s="219"/>
    </row>
    <row r="149" spans="1:21">
      <c r="A149" s="219"/>
      <c r="B149" s="219"/>
      <c r="C149" s="219"/>
      <c r="D149" s="219"/>
      <c r="E149" s="219"/>
      <c r="F149" s="219"/>
      <c r="G149" s="219"/>
      <c r="H149" s="219"/>
      <c r="I149" s="219"/>
      <c r="J149" s="219"/>
      <c r="K149" s="219"/>
      <c r="L149" s="219"/>
      <c r="M149" s="420"/>
      <c r="N149" s="420"/>
      <c r="O149" s="420"/>
      <c r="P149" s="420"/>
      <c r="Q149" s="420"/>
      <c r="R149" s="420"/>
      <c r="S149" s="420"/>
      <c r="T149" s="420"/>
      <c r="U149" s="219"/>
    </row>
    <row r="150" spans="1:21">
      <c r="A150" s="219"/>
      <c r="B150" s="219"/>
      <c r="C150" s="219"/>
      <c r="D150" s="219"/>
      <c r="E150" s="219"/>
      <c r="F150" s="219"/>
      <c r="G150" s="219"/>
      <c r="H150" s="219"/>
      <c r="I150" s="219"/>
      <c r="J150" s="219"/>
      <c r="K150" s="219"/>
      <c r="L150" s="219"/>
      <c r="M150" s="420"/>
      <c r="N150" s="420"/>
      <c r="O150" s="420"/>
      <c r="P150" s="420"/>
      <c r="Q150" s="420"/>
      <c r="R150" s="420"/>
      <c r="S150" s="420"/>
      <c r="T150" s="420"/>
      <c r="U150" s="219"/>
    </row>
    <row r="151" spans="1:21">
      <c r="A151" s="219"/>
      <c r="B151" s="219"/>
      <c r="C151" s="219"/>
      <c r="D151" s="219"/>
      <c r="E151" s="219"/>
      <c r="F151" s="219"/>
      <c r="G151" s="219"/>
      <c r="H151" s="219"/>
      <c r="I151" s="219"/>
      <c r="J151" s="219"/>
      <c r="K151" s="219"/>
      <c r="L151" s="219"/>
      <c r="M151" s="420"/>
      <c r="N151" s="420"/>
      <c r="O151" s="420"/>
      <c r="P151" s="420"/>
      <c r="Q151" s="420"/>
      <c r="R151" s="420"/>
      <c r="S151" s="420"/>
      <c r="T151" s="420"/>
      <c r="U151" s="219"/>
    </row>
    <row r="152" spans="1:21">
      <c r="A152" s="219"/>
      <c r="B152" s="219"/>
      <c r="C152" s="219"/>
      <c r="D152" s="219"/>
      <c r="E152" s="219"/>
      <c r="F152" s="219"/>
      <c r="G152" s="219"/>
      <c r="H152" s="219"/>
      <c r="I152" s="219"/>
      <c r="J152" s="219"/>
      <c r="K152" s="219"/>
      <c r="L152" s="219"/>
      <c r="M152" s="420"/>
      <c r="N152" s="420"/>
      <c r="O152" s="420"/>
      <c r="P152" s="420"/>
      <c r="Q152" s="420"/>
      <c r="R152" s="420"/>
      <c r="S152" s="420"/>
      <c r="T152" s="420"/>
      <c r="U152" s="219"/>
    </row>
    <row r="153" spans="1:21">
      <c r="A153" s="219"/>
      <c r="B153" s="219"/>
      <c r="C153" s="219"/>
      <c r="D153" s="219"/>
      <c r="E153" s="219"/>
      <c r="F153" s="219"/>
      <c r="G153" s="219"/>
      <c r="H153" s="219"/>
      <c r="I153" s="219"/>
      <c r="J153" s="219"/>
      <c r="K153" s="219"/>
      <c r="L153" s="219"/>
      <c r="M153" s="420"/>
      <c r="N153" s="420"/>
      <c r="O153" s="420"/>
      <c r="P153" s="420"/>
      <c r="Q153" s="420"/>
      <c r="R153" s="420"/>
      <c r="S153" s="420"/>
      <c r="T153" s="420"/>
      <c r="U153" s="219"/>
    </row>
    <row r="154" spans="1:21">
      <c r="A154" s="219"/>
      <c r="B154" s="219"/>
      <c r="C154" s="219"/>
      <c r="D154" s="219"/>
      <c r="E154" s="219"/>
      <c r="F154" s="219"/>
      <c r="G154" s="219"/>
      <c r="H154" s="219"/>
      <c r="I154" s="219"/>
      <c r="J154" s="219"/>
      <c r="K154" s="219"/>
      <c r="L154" s="219"/>
      <c r="M154" s="420"/>
      <c r="N154" s="420"/>
      <c r="O154" s="420"/>
      <c r="P154" s="420"/>
      <c r="Q154" s="420"/>
      <c r="R154" s="420"/>
      <c r="S154" s="420"/>
      <c r="T154" s="420"/>
      <c r="U154" s="219"/>
    </row>
    <row r="155" spans="1:21">
      <c r="A155" s="219"/>
      <c r="B155" s="219"/>
      <c r="C155" s="219"/>
      <c r="D155" s="219"/>
      <c r="E155" s="219"/>
      <c r="F155" s="219"/>
      <c r="G155" s="219"/>
      <c r="H155" s="219"/>
      <c r="I155" s="219"/>
      <c r="J155" s="219"/>
      <c r="K155" s="219"/>
      <c r="L155" s="219"/>
      <c r="M155" s="420"/>
      <c r="N155" s="420"/>
      <c r="O155" s="420"/>
      <c r="P155" s="420"/>
      <c r="Q155" s="420"/>
      <c r="R155" s="420"/>
      <c r="S155" s="420"/>
      <c r="T155" s="420"/>
      <c r="U155" s="219"/>
    </row>
    <row r="156" spans="1:21">
      <c r="A156" s="219"/>
      <c r="B156" s="219"/>
      <c r="C156" s="219"/>
      <c r="D156" s="219"/>
      <c r="E156" s="219"/>
      <c r="F156" s="219"/>
      <c r="G156" s="219"/>
      <c r="H156" s="219"/>
      <c r="I156" s="219"/>
      <c r="J156" s="219"/>
      <c r="K156" s="219"/>
      <c r="L156" s="219"/>
      <c r="M156" s="420"/>
      <c r="N156" s="420"/>
      <c r="O156" s="420"/>
      <c r="P156" s="420"/>
      <c r="Q156" s="420"/>
      <c r="R156" s="420"/>
      <c r="S156" s="420"/>
      <c r="T156" s="420"/>
      <c r="U156" s="219"/>
    </row>
    <row r="157" spans="1:21">
      <c r="A157" s="219"/>
      <c r="B157" s="219"/>
      <c r="C157" s="219"/>
      <c r="D157" s="219"/>
      <c r="E157" s="219"/>
      <c r="F157" s="219"/>
      <c r="G157" s="219"/>
      <c r="H157" s="219"/>
      <c r="I157" s="219"/>
      <c r="J157" s="219"/>
      <c r="K157" s="219"/>
      <c r="L157" s="219"/>
      <c r="M157" s="420"/>
      <c r="N157" s="420"/>
      <c r="O157" s="420"/>
      <c r="P157" s="420"/>
      <c r="Q157" s="420"/>
      <c r="R157" s="420"/>
      <c r="S157" s="420"/>
      <c r="T157" s="420"/>
      <c r="U157" s="219"/>
    </row>
    <row r="158" spans="1:21">
      <c r="A158" s="219"/>
      <c r="B158" s="219"/>
      <c r="C158" s="219"/>
      <c r="D158" s="219"/>
      <c r="E158" s="219"/>
      <c r="F158" s="219"/>
      <c r="G158" s="219"/>
      <c r="H158" s="219"/>
      <c r="I158" s="219"/>
      <c r="J158" s="219"/>
      <c r="K158" s="219"/>
      <c r="L158" s="219"/>
      <c r="M158" s="420"/>
      <c r="N158" s="420"/>
      <c r="O158" s="420"/>
      <c r="P158" s="420"/>
      <c r="Q158" s="420"/>
      <c r="R158" s="420"/>
      <c r="S158" s="420"/>
      <c r="T158" s="420"/>
      <c r="U158" s="219"/>
    </row>
    <row r="159" spans="1:21">
      <c r="A159" s="219"/>
      <c r="B159" s="219"/>
      <c r="C159" s="219"/>
      <c r="D159" s="219"/>
      <c r="E159" s="219"/>
      <c r="F159" s="219"/>
      <c r="G159" s="219"/>
      <c r="H159" s="219"/>
      <c r="I159" s="219"/>
      <c r="J159" s="219"/>
      <c r="K159" s="219"/>
      <c r="L159" s="219"/>
      <c r="M159" s="420"/>
      <c r="N159" s="420"/>
      <c r="O159" s="420"/>
      <c r="P159" s="420"/>
      <c r="Q159" s="420"/>
      <c r="R159" s="420"/>
      <c r="S159" s="420"/>
      <c r="T159" s="420"/>
      <c r="U159" s="219"/>
    </row>
    <row r="160" spans="1:21">
      <c r="A160" s="219"/>
      <c r="B160" s="219"/>
      <c r="C160" s="219"/>
      <c r="D160" s="219"/>
      <c r="E160" s="219"/>
      <c r="F160" s="219"/>
      <c r="G160" s="219"/>
      <c r="H160" s="219"/>
      <c r="I160" s="219"/>
      <c r="J160" s="219"/>
      <c r="K160" s="219"/>
      <c r="L160" s="219"/>
      <c r="M160" s="420"/>
      <c r="N160" s="420"/>
      <c r="O160" s="420"/>
      <c r="P160" s="420"/>
      <c r="Q160" s="420"/>
      <c r="R160" s="420"/>
      <c r="S160" s="420"/>
      <c r="T160" s="420"/>
      <c r="U160" s="219"/>
    </row>
    <row r="161" spans="1:21">
      <c r="A161" s="219"/>
      <c r="B161" s="219"/>
      <c r="C161" s="219"/>
      <c r="D161" s="219"/>
      <c r="E161" s="219"/>
      <c r="F161" s="219"/>
      <c r="G161" s="219"/>
      <c r="H161" s="219"/>
      <c r="I161" s="219"/>
      <c r="J161" s="219"/>
      <c r="K161" s="219"/>
      <c r="L161" s="219"/>
      <c r="M161" s="420"/>
      <c r="N161" s="420"/>
      <c r="O161" s="420"/>
      <c r="P161" s="420"/>
      <c r="Q161" s="420"/>
      <c r="R161" s="420"/>
      <c r="S161" s="420"/>
      <c r="T161" s="420"/>
      <c r="U161" s="219"/>
    </row>
    <row r="162" spans="1:21">
      <c r="A162" s="219"/>
      <c r="B162" s="219"/>
      <c r="C162" s="219"/>
      <c r="D162" s="219"/>
      <c r="E162" s="219"/>
      <c r="F162" s="219"/>
      <c r="G162" s="219"/>
      <c r="H162" s="219"/>
      <c r="I162" s="219"/>
      <c r="J162" s="219"/>
      <c r="K162" s="219"/>
      <c r="L162" s="219"/>
      <c r="M162" s="420"/>
      <c r="N162" s="420"/>
      <c r="O162" s="420"/>
      <c r="P162" s="420"/>
      <c r="Q162" s="420"/>
      <c r="R162" s="420"/>
      <c r="S162" s="420"/>
      <c r="T162" s="420"/>
      <c r="U162" s="219"/>
    </row>
    <row r="163" spans="1:21">
      <c r="A163" s="219"/>
      <c r="B163" s="219"/>
      <c r="C163" s="219"/>
      <c r="D163" s="219"/>
      <c r="E163" s="219"/>
      <c r="F163" s="219"/>
      <c r="G163" s="219"/>
      <c r="H163" s="219"/>
      <c r="I163" s="219"/>
      <c r="J163" s="219"/>
      <c r="K163" s="219"/>
      <c r="L163" s="219"/>
      <c r="M163" s="420"/>
      <c r="N163" s="420"/>
      <c r="O163" s="420"/>
      <c r="P163" s="420"/>
      <c r="Q163" s="420"/>
      <c r="R163" s="420"/>
      <c r="S163" s="420"/>
      <c r="T163" s="420"/>
      <c r="U163" s="219"/>
    </row>
    <row r="164" spans="1:21">
      <c r="A164" s="219"/>
      <c r="B164" s="219"/>
      <c r="C164" s="219"/>
      <c r="D164" s="219"/>
      <c r="E164" s="219"/>
      <c r="F164" s="219"/>
      <c r="G164" s="219"/>
      <c r="H164" s="219"/>
      <c r="I164" s="219"/>
      <c r="J164" s="219"/>
      <c r="K164" s="219"/>
      <c r="L164" s="219"/>
      <c r="M164" s="420"/>
      <c r="N164" s="420"/>
      <c r="O164" s="420"/>
      <c r="P164" s="420"/>
      <c r="Q164" s="420"/>
      <c r="R164" s="420"/>
      <c r="S164" s="420"/>
      <c r="T164" s="420"/>
      <c r="U164" s="219"/>
    </row>
    <row r="165" spans="1:21">
      <c r="A165" s="219"/>
      <c r="B165" s="219"/>
      <c r="C165" s="219"/>
      <c r="D165" s="219"/>
      <c r="E165" s="219"/>
      <c r="F165" s="219"/>
      <c r="G165" s="219"/>
      <c r="H165" s="219"/>
      <c r="I165" s="219"/>
      <c r="J165" s="219"/>
      <c r="K165" s="219"/>
      <c r="L165" s="219"/>
      <c r="M165" s="420"/>
      <c r="N165" s="420"/>
      <c r="O165" s="420"/>
      <c r="P165" s="420"/>
      <c r="Q165" s="420"/>
      <c r="R165" s="420"/>
      <c r="S165" s="420"/>
      <c r="T165" s="420"/>
      <c r="U165" s="219"/>
    </row>
    <row r="166" spans="1:21">
      <c r="A166" s="219"/>
      <c r="B166" s="219"/>
      <c r="C166" s="219"/>
      <c r="D166" s="219"/>
      <c r="E166" s="219"/>
      <c r="F166" s="219"/>
      <c r="G166" s="219"/>
      <c r="H166" s="219"/>
      <c r="I166" s="219"/>
      <c r="J166" s="219"/>
      <c r="K166" s="219"/>
      <c r="L166" s="219"/>
      <c r="M166" s="420"/>
      <c r="N166" s="420"/>
      <c r="O166" s="420"/>
      <c r="P166" s="420"/>
      <c r="Q166" s="420"/>
      <c r="R166" s="420"/>
      <c r="S166" s="420"/>
      <c r="T166" s="420"/>
      <c r="U166" s="219"/>
    </row>
    <row r="167" spans="1:21">
      <c r="A167" s="219"/>
      <c r="B167" s="219"/>
      <c r="C167" s="219"/>
      <c r="D167" s="219"/>
      <c r="E167" s="219"/>
      <c r="F167" s="219"/>
      <c r="G167" s="219"/>
      <c r="H167" s="219"/>
      <c r="I167" s="219"/>
      <c r="J167" s="219"/>
      <c r="K167" s="219"/>
      <c r="L167" s="219"/>
      <c r="M167" s="420"/>
      <c r="N167" s="420"/>
      <c r="O167" s="420"/>
      <c r="P167" s="420"/>
      <c r="Q167" s="420"/>
      <c r="R167" s="420"/>
      <c r="S167" s="420"/>
      <c r="T167" s="420"/>
      <c r="U167" s="219"/>
    </row>
    <row r="168" spans="1:21">
      <c r="A168" s="219"/>
      <c r="B168" s="219"/>
      <c r="C168" s="219"/>
      <c r="D168" s="219"/>
      <c r="E168" s="219"/>
      <c r="F168" s="219"/>
      <c r="G168" s="219"/>
      <c r="H168" s="219"/>
      <c r="I168" s="219"/>
      <c r="J168" s="219"/>
      <c r="K168" s="219"/>
      <c r="L168" s="219"/>
      <c r="M168" s="420"/>
      <c r="N168" s="420"/>
      <c r="O168" s="420"/>
      <c r="P168" s="420"/>
      <c r="Q168" s="420"/>
      <c r="R168" s="420"/>
      <c r="S168" s="420"/>
      <c r="T168" s="420"/>
      <c r="U168" s="219"/>
    </row>
    <row r="169" spans="1:21">
      <c r="A169" s="219"/>
      <c r="B169" s="219"/>
      <c r="C169" s="219"/>
      <c r="D169" s="219"/>
      <c r="E169" s="219"/>
      <c r="F169" s="219"/>
      <c r="G169" s="219"/>
      <c r="H169" s="219"/>
      <c r="I169" s="219"/>
      <c r="J169" s="219"/>
      <c r="K169" s="219"/>
      <c r="L169" s="219"/>
      <c r="M169" s="420"/>
      <c r="N169" s="420"/>
      <c r="O169" s="420"/>
      <c r="P169" s="420"/>
      <c r="Q169" s="420"/>
      <c r="R169" s="420"/>
      <c r="S169" s="420"/>
      <c r="T169" s="420"/>
      <c r="U169" s="219"/>
    </row>
    <row r="170" spans="1:21">
      <c r="A170" s="219"/>
      <c r="B170" s="219"/>
      <c r="C170" s="219"/>
      <c r="D170" s="219"/>
      <c r="E170" s="219"/>
      <c r="F170" s="219"/>
      <c r="G170" s="219"/>
      <c r="H170" s="219"/>
      <c r="I170" s="219"/>
      <c r="J170" s="219"/>
      <c r="K170" s="219"/>
      <c r="L170" s="219"/>
      <c r="M170" s="420"/>
      <c r="N170" s="420"/>
      <c r="O170" s="420"/>
      <c r="P170" s="420"/>
      <c r="Q170" s="420"/>
      <c r="R170" s="420"/>
      <c r="S170" s="420"/>
      <c r="T170" s="420"/>
      <c r="U170" s="219"/>
    </row>
    <row r="171" spans="1:21">
      <c r="A171" s="219"/>
      <c r="B171" s="219"/>
      <c r="C171" s="219"/>
      <c r="D171" s="219"/>
      <c r="E171" s="219"/>
      <c r="F171" s="219"/>
      <c r="G171" s="219"/>
      <c r="H171" s="219"/>
      <c r="I171" s="219"/>
      <c r="J171" s="219"/>
      <c r="K171" s="219"/>
      <c r="L171" s="219"/>
      <c r="M171" s="420"/>
      <c r="N171" s="420"/>
      <c r="O171" s="420"/>
      <c r="P171" s="420"/>
      <c r="Q171" s="420"/>
      <c r="R171" s="420"/>
      <c r="S171" s="420"/>
      <c r="T171" s="420"/>
      <c r="U171" s="219"/>
    </row>
    <row r="172" spans="1:21">
      <c r="A172" s="219"/>
      <c r="B172" s="219"/>
      <c r="C172" s="219"/>
      <c r="D172" s="219"/>
      <c r="E172" s="219"/>
      <c r="F172" s="219"/>
      <c r="G172" s="219"/>
      <c r="H172" s="219"/>
      <c r="I172" s="219"/>
      <c r="J172" s="219"/>
      <c r="K172" s="219"/>
      <c r="L172" s="219"/>
      <c r="M172" s="420"/>
      <c r="N172" s="420"/>
      <c r="O172" s="420"/>
      <c r="P172" s="420"/>
      <c r="Q172" s="420"/>
      <c r="R172" s="420"/>
      <c r="S172" s="420"/>
      <c r="T172" s="420"/>
      <c r="U172" s="219"/>
    </row>
    <row r="173" spans="1:21">
      <c r="A173" s="219"/>
      <c r="B173" s="219"/>
      <c r="C173" s="219"/>
      <c r="D173" s="219"/>
      <c r="E173" s="219"/>
      <c r="F173" s="219"/>
      <c r="G173" s="219"/>
      <c r="H173" s="219"/>
      <c r="I173" s="219"/>
      <c r="J173" s="219"/>
      <c r="K173" s="219"/>
      <c r="L173" s="219"/>
      <c r="M173" s="420"/>
      <c r="N173" s="420"/>
      <c r="O173" s="420"/>
      <c r="P173" s="420"/>
      <c r="Q173" s="420"/>
      <c r="R173" s="420"/>
      <c r="S173" s="420"/>
      <c r="T173" s="420"/>
      <c r="U173" s="219"/>
    </row>
    <row r="174" spans="1:21">
      <c r="A174" s="219"/>
      <c r="B174" s="219"/>
      <c r="C174" s="219"/>
      <c r="D174" s="219"/>
      <c r="E174" s="219"/>
      <c r="F174" s="219"/>
      <c r="G174" s="219"/>
      <c r="H174" s="219"/>
      <c r="I174" s="219"/>
      <c r="J174" s="219"/>
      <c r="K174" s="219"/>
      <c r="L174" s="219"/>
      <c r="M174" s="420"/>
      <c r="N174" s="420"/>
      <c r="O174" s="420"/>
      <c r="P174" s="420"/>
      <c r="Q174" s="420"/>
      <c r="R174" s="420"/>
      <c r="S174" s="420"/>
      <c r="T174" s="420"/>
      <c r="U174" s="219"/>
    </row>
    <row r="175" spans="1:21">
      <c r="A175" s="219"/>
      <c r="B175" s="219"/>
      <c r="C175" s="219"/>
      <c r="D175" s="219"/>
      <c r="E175" s="219"/>
      <c r="F175" s="219"/>
      <c r="G175" s="219"/>
      <c r="H175" s="219"/>
      <c r="I175" s="219"/>
      <c r="J175" s="219"/>
      <c r="K175" s="219"/>
      <c r="L175" s="219"/>
      <c r="M175" s="420"/>
      <c r="N175" s="420"/>
      <c r="O175" s="420"/>
      <c r="P175" s="420"/>
      <c r="Q175" s="420"/>
      <c r="R175" s="420"/>
      <c r="S175" s="420"/>
      <c r="T175" s="420"/>
      <c r="U175" s="219"/>
    </row>
    <row r="176" spans="1:21">
      <c r="A176" s="219"/>
      <c r="B176" s="219"/>
      <c r="C176" s="219"/>
      <c r="D176" s="219"/>
      <c r="E176" s="219"/>
      <c r="F176" s="219"/>
      <c r="G176" s="219"/>
      <c r="H176" s="219"/>
      <c r="I176" s="219"/>
      <c r="J176" s="219"/>
      <c r="K176" s="219"/>
      <c r="L176" s="219"/>
      <c r="M176" s="420"/>
      <c r="N176" s="420"/>
      <c r="O176" s="420"/>
      <c r="P176" s="420"/>
      <c r="Q176" s="420"/>
      <c r="R176" s="420"/>
      <c r="S176" s="420"/>
      <c r="T176" s="420"/>
      <c r="U176" s="219"/>
    </row>
    <row r="177" spans="1:21">
      <c r="A177" s="219"/>
      <c r="B177" s="219"/>
      <c r="C177" s="219"/>
      <c r="D177" s="219"/>
      <c r="E177" s="219"/>
      <c r="F177" s="219"/>
      <c r="G177" s="219"/>
      <c r="H177" s="219"/>
      <c r="I177" s="219"/>
      <c r="J177" s="219"/>
      <c r="K177" s="219"/>
      <c r="L177" s="219"/>
      <c r="M177" s="420"/>
      <c r="N177" s="420"/>
      <c r="O177" s="420"/>
      <c r="P177" s="420"/>
      <c r="Q177" s="420"/>
      <c r="R177" s="420"/>
      <c r="S177" s="420"/>
      <c r="T177" s="420"/>
      <c r="U177" s="219"/>
    </row>
    <row r="178" spans="1:21">
      <c r="A178" s="219"/>
      <c r="B178" s="219"/>
      <c r="C178" s="219"/>
      <c r="D178" s="219"/>
      <c r="E178" s="219"/>
      <c r="F178" s="219"/>
      <c r="G178" s="219"/>
      <c r="H178" s="219"/>
      <c r="I178" s="219"/>
      <c r="J178" s="219"/>
      <c r="K178" s="219"/>
      <c r="L178" s="219"/>
      <c r="M178" s="420"/>
      <c r="N178" s="420"/>
      <c r="O178" s="420"/>
      <c r="P178" s="420"/>
      <c r="Q178" s="420"/>
      <c r="R178" s="420"/>
      <c r="S178" s="420"/>
      <c r="T178" s="420"/>
      <c r="U178" s="219"/>
    </row>
    <row r="179" spans="1:21">
      <c r="A179" s="219"/>
      <c r="B179" s="219"/>
      <c r="C179" s="219"/>
      <c r="D179" s="219"/>
      <c r="E179" s="219"/>
      <c r="F179" s="219"/>
      <c r="G179" s="219"/>
      <c r="H179" s="219"/>
      <c r="I179" s="219"/>
      <c r="J179" s="219"/>
      <c r="K179" s="219"/>
      <c r="L179" s="219"/>
      <c r="M179" s="420"/>
      <c r="N179" s="420"/>
      <c r="O179" s="420"/>
      <c r="P179" s="420"/>
      <c r="Q179" s="420"/>
      <c r="R179" s="420"/>
      <c r="S179" s="420"/>
      <c r="T179" s="420"/>
      <c r="U179" s="219"/>
    </row>
    <row r="180" spans="1:21">
      <c r="A180" s="219"/>
      <c r="B180" s="28"/>
      <c r="C180" s="28"/>
      <c r="D180" s="28"/>
      <c r="E180" s="28"/>
      <c r="F180" s="28"/>
      <c r="G180" s="28"/>
      <c r="H180" s="28"/>
      <c r="I180" s="28"/>
      <c r="J180" s="28"/>
      <c r="K180" s="28"/>
      <c r="L180" s="28"/>
      <c r="M180" s="420"/>
      <c r="N180" s="420"/>
      <c r="O180" s="420"/>
      <c r="P180" s="420"/>
      <c r="Q180" s="420"/>
      <c r="R180" s="420"/>
      <c r="S180" s="420"/>
      <c r="T180" s="420"/>
      <c r="U180" s="219"/>
    </row>
    <row r="181" spans="1:21">
      <c r="A181" s="219"/>
      <c r="B181" s="167"/>
      <c r="C181" s="167"/>
      <c r="D181" s="167"/>
      <c r="E181" s="167"/>
      <c r="F181" s="167"/>
      <c r="G181" s="167"/>
      <c r="H181" s="167"/>
      <c r="I181" s="167"/>
      <c r="J181" s="167"/>
      <c r="K181" s="167"/>
      <c r="L181" s="167"/>
      <c r="M181" s="420"/>
      <c r="N181" s="420"/>
      <c r="O181" s="420"/>
      <c r="P181" s="420"/>
      <c r="Q181" s="420"/>
      <c r="R181" s="420"/>
      <c r="S181" s="420"/>
      <c r="T181" s="420"/>
      <c r="U181" s="219"/>
    </row>
    <row r="182" spans="1:21">
      <c r="A182" s="219"/>
      <c r="M182" s="420"/>
      <c r="N182" s="420"/>
      <c r="O182" s="420"/>
      <c r="P182" s="420"/>
      <c r="Q182" s="420"/>
      <c r="R182" s="420"/>
      <c r="S182" s="420"/>
      <c r="T182" s="420"/>
      <c r="U182" s="219"/>
    </row>
    <row r="183" spans="1:21">
      <c r="A183" s="219"/>
      <c r="M183" s="420"/>
      <c r="N183" s="420"/>
      <c r="O183" s="420"/>
      <c r="P183" s="420"/>
      <c r="Q183" s="420"/>
      <c r="R183" s="420"/>
      <c r="S183" s="420"/>
      <c r="T183" s="420"/>
      <c r="U183" s="219"/>
    </row>
    <row r="184" spans="1:21">
      <c r="A184" s="219"/>
      <c r="B184" s="219"/>
      <c r="C184" s="219"/>
      <c r="D184" s="219"/>
      <c r="E184" s="219"/>
      <c r="F184" s="219"/>
      <c r="G184" s="219"/>
      <c r="H184" s="219"/>
      <c r="I184" s="219"/>
      <c r="J184" s="219"/>
      <c r="K184" s="219"/>
      <c r="L184" s="219"/>
      <c r="M184" s="420"/>
      <c r="N184" s="420"/>
      <c r="O184" s="420"/>
      <c r="P184" s="420"/>
      <c r="Q184" s="420"/>
      <c r="R184" s="420"/>
      <c r="S184" s="420"/>
      <c r="T184" s="420"/>
      <c r="U184" s="219"/>
    </row>
    <row r="185" spans="1:21">
      <c r="A185" s="219"/>
      <c r="B185" s="219"/>
      <c r="C185" s="219"/>
      <c r="D185" s="219"/>
      <c r="E185" s="219"/>
      <c r="F185" s="219"/>
      <c r="G185" s="219"/>
      <c r="H185" s="219"/>
      <c r="I185" s="219"/>
      <c r="J185" s="219"/>
      <c r="K185" s="219"/>
      <c r="L185" s="219"/>
      <c r="M185" s="420"/>
      <c r="N185" s="420"/>
      <c r="O185" s="420"/>
      <c r="P185" s="420"/>
      <c r="Q185" s="420"/>
      <c r="R185" s="420"/>
      <c r="S185" s="420"/>
      <c r="T185" s="420"/>
      <c r="U185" s="219"/>
    </row>
    <row r="186" spans="1:21">
      <c r="A186" s="219"/>
      <c r="B186" s="219"/>
      <c r="C186" s="219"/>
      <c r="D186" s="219"/>
      <c r="E186" s="219"/>
      <c r="F186" s="219"/>
      <c r="G186" s="219"/>
      <c r="H186" s="219"/>
      <c r="I186" s="219"/>
      <c r="J186" s="219"/>
      <c r="K186" s="219"/>
      <c r="L186" s="219"/>
      <c r="M186" s="420"/>
      <c r="N186" s="420"/>
      <c r="O186" s="420"/>
      <c r="P186" s="420"/>
      <c r="Q186" s="420"/>
      <c r="R186" s="420"/>
      <c r="S186" s="420"/>
      <c r="T186" s="420"/>
      <c r="U186" s="219"/>
    </row>
    <row r="187" spans="1:21">
      <c r="A187" s="219"/>
      <c r="B187" s="219"/>
      <c r="C187" s="219"/>
      <c r="D187" s="219"/>
      <c r="E187" s="219"/>
      <c r="F187" s="219"/>
      <c r="G187" s="219"/>
      <c r="H187" s="219"/>
      <c r="I187" s="219"/>
      <c r="J187" s="219"/>
      <c r="K187" s="219"/>
      <c r="L187" s="219"/>
      <c r="M187" s="420"/>
      <c r="N187" s="420"/>
      <c r="O187" s="420"/>
      <c r="P187" s="420"/>
      <c r="Q187" s="420"/>
      <c r="R187" s="420"/>
      <c r="S187" s="420"/>
      <c r="T187" s="420"/>
      <c r="U187" s="219"/>
    </row>
    <row r="188" spans="1:21">
      <c r="A188" s="219"/>
      <c r="B188" s="219"/>
      <c r="C188" s="219"/>
      <c r="D188" s="219"/>
      <c r="E188" s="219"/>
      <c r="F188" s="219"/>
      <c r="G188" s="219"/>
      <c r="H188" s="219"/>
      <c r="I188" s="219"/>
      <c r="J188" s="219"/>
      <c r="K188" s="219"/>
      <c r="L188" s="219"/>
      <c r="M188" s="420"/>
      <c r="N188" s="420"/>
      <c r="O188" s="420"/>
      <c r="P188" s="420"/>
      <c r="Q188" s="420"/>
      <c r="R188" s="420"/>
      <c r="S188" s="420"/>
      <c r="T188" s="420"/>
      <c r="U188" s="219"/>
    </row>
    <row r="189" spans="1:21">
      <c r="A189" s="219"/>
      <c r="B189" s="219"/>
      <c r="C189" s="219"/>
      <c r="D189" s="219"/>
      <c r="E189" s="219"/>
      <c r="F189" s="219"/>
      <c r="G189" s="219"/>
      <c r="H189" s="219"/>
      <c r="I189" s="219"/>
      <c r="J189" s="219"/>
      <c r="K189" s="219"/>
      <c r="L189" s="219"/>
      <c r="M189" s="420"/>
      <c r="N189" s="420"/>
      <c r="O189" s="420"/>
      <c r="P189" s="420"/>
      <c r="Q189" s="420"/>
      <c r="R189" s="420"/>
      <c r="S189" s="420"/>
      <c r="T189" s="420"/>
      <c r="U189" s="219"/>
    </row>
    <row r="190" spans="1:21">
      <c r="A190" s="219"/>
      <c r="B190" s="219"/>
      <c r="C190" s="219"/>
      <c r="D190" s="219"/>
      <c r="E190" s="219"/>
      <c r="F190" s="219"/>
      <c r="G190" s="219"/>
      <c r="H190" s="219"/>
      <c r="I190" s="219"/>
      <c r="J190" s="219"/>
      <c r="K190" s="219"/>
      <c r="L190" s="219"/>
      <c r="M190" s="420"/>
      <c r="N190" s="420"/>
      <c r="O190" s="420"/>
      <c r="P190" s="420"/>
      <c r="Q190" s="420"/>
      <c r="R190" s="420"/>
      <c r="S190" s="420"/>
      <c r="T190" s="420"/>
      <c r="U190" s="219"/>
    </row>
    <row r="191" spans="1:21">
      <c r="A191" s="28"/>
      <c r="B191" s="219"/>
      <c r="C191" s="219"/>
      <c r="D191" s="219"/>
      <c r="E191" s="219"/>
      <c r="F191" s="219"/>
      <c r="G191" s="219"/>
      <c r="H191" s="219"/>
      <c r="I191" s="219"/>
      <c r="J191" s="219"/>
      <c r="K191" s="219"/>
      <c r="L191" s="219"/>
      <c r="M191" s="420"/>
      <c r="N191" s="420"/>
      <c r="O191" s="423"/>
      <c r="P191" s="423"/>
      <c r="Q191" s="423"/>
      <c r="R191" s="423"/>
      <c r="S191" s="423"/>
      <c r="T191" s="423"/>
      <c r="U191" s="28"/>
    </row>
    <row r="192" spans="1:21">
      <c r="A192" s="167"/>
      <c r="B192" s="219"/>
      <c r="C192" s="219"/>
      <c r="D192" s="219"/>
      <c r="E192" s="219"/>
      <c r="F192" s="219"/>
      <c r="G192" s="219"/>
      <c r="H192" s="219"/>
      <c r="I192" s="219"/>
      <c r="J192" s="219"/>
      <c r="K192" s="219"/>
      <c r="L192" s="219"/>
      <c r="M192" s="423"/>
      <c r="N192" s="423"/>
      <c r="O192" s="421"/>
      <c r="P192" s="421"/>
      <c r="Q192" s="421"/>
      <c r="R192" s="421"/>
      <c r="S192" s="421"/>
      <c r="T192" s="421"/>
      <c r="U192" s="167"/>
    </row>
    <row r="193" spans="1:21">
      <c r="B193" s="219"/>
      <c r="C193" s="219"/>
      <c r="D193" s="219"/>
      <c r="E193" s="219"/>
      <c r="F193" s="219"/>
      <c r="G193" s="219"/>
      <c r="H193" s="219"/>
      <c r="I193" s="219"/>
      <c r="J193" s="219"/>
      <c r="K193" s="219"/>
      <c r="L193" s="219"/>
      <c r="M193" s="421"/>
      <c r="N193" s="421"/>
    </row>
    <row r="194" spans="1:21">
      <c r="B194" s="219"/>
      <c r="C194" s="219"/>
      <c r="D194" s="219"/>
      <c r="E194" s="219"/>
      <c r="F194" s="219"/>
      <c r="G194" s="219"/>
      <c r="H194" s="219"/>
      <c r="I194" s="219"/>
      <c r="J194" s="219"/>
      <c r="K194" s="219"/>
      <c r="L194" s="219"/>
    </row>
    <row r="195" spans="1:21">
      <c r="A195" s="219"/>
      <c r="B195" s="219"/>
      <c r="C195" s="219"/>
      <c r="D195" s="219"/>
      <c r="E195" s="219"/>
      <c r="F195" s="219"/>
      <c r="G195" s="219"/>
      <c r="H195" s="219"/>
      <c r="I195" s="219"/>
      <c r="J195" s="219"/>
      <c r="K195" s="219"/>
      <c r="L195" s="219"/>
      <c r="O195" s="420"/>
      <c r="P195" s="420"/>
      <c r="Q195" s="420"/>
      <c r="R195" s="420"/>
      <c r="S195" s="420"/>
      <c r="T195" s="420"/>
      <c r="U195" s="219"/>
    </row>
    <row r="196" spans="1:21">
      <c r="A196" s="219"/>
      <c r="B196" s="219"/>
      <c r="C196" s="219"/>
      <c r="D196" s="219"/>
      <c r="E196" s="219"/>
      <c r="F196" s="219"/>
      <c r="G196" s="219"/>
      <c r="H196" s="219"/>
      <c r="I196" s="219"/>
      <c r="J196" s="219"/>
      <c r="K196" s="219"/>
      <c r="L196" s="219"/>
      <c r="M196" s="420"/>
      <c r="N196" s="420"/>
      <c r="O196" s="420"/>
      <c r="P196" s="420"/>
      <c r="Q196" s="420"/>
      <c r="R196" s="420"/>
      <c r="S196" s="420"/>
      <c r="T196" s="420"/>
      <c r="U196" s="219"/>
    </row>
    <row r="197" spans="1:21">
      <c r="A197" s="219"/>
      <c r="B197" s="219"/>
      <c r="C197" s="219"/>
      <c r="D197" s="219"/>
      <c r="E197" s="219"/>
      <c r="F197" s="219"/>
      <c r="G197" s="219"/>
      <c r="H197" s="219"/>
      <c r="I197" s="219"/>
      <c r="J197" s="219"/>
      <c r="K197" s="219"/>
      <c r="L197" s="219"/>
      <c r="M197" s="420"/>
      <c r="N197" s="420"/>
      <c r="O197" s="420"/>
      <c r="P197" s="420"/>
      <c r="Q197" s="420"/>
      <c r="R197" s="420"/>
      <c r="S197" s="420"/>
      <c r="T197" s="420"/>
      <c r="U197" s="219"/>
    </row>
    <row r="198" spans="1:21">
      <c r="A198" s="219"/>
      <c r="B198" s="219"/>
      <c r="C198" s="219"/>
      <c r="D198" s="219"/>
      <c r="E198" s="219"/>
      <c r="F198" s="219"/>
      <c r="G198" s="219"/>
      <c r="H198" s="219"/>
      <c r="I198" s="219"/>
      <c r="J198" s="219"/>
      <c r="K198" s="219"/>
      <c r="L198" s="219"/>
      <c r="M198" s="420"/>
      <c r="N198" s="420"/>
      <c r="O198" s="420"/>
      <c r="P198" s="420"/>
      <c r="Q198" s="420"/>
      <c r="R198" s="420"/>
      <c r="S198" s="420"/>
      <c r="T198" s="420"/>
      <c r="U198" s="219"/>
    </row>
    <row r="199" spans="1:21">
      <c r="A199" s="219"/>
      <c r="B199" s="219"/>
      <c r="C199" s="219"/>
      <c r="D199" s="219"/>
      <c r="E199" s="219"/>
      <c r="F199" s="219"/>
      <c r="G199" s="219"/>
      <c r="H199" s="219"/>
      <c r="I199" s="219"/>
      <c r="J199" s="219"/>
      <c r="K199" s="219"/>
      <c r="L199" s="219"/>
      <c r="M199" s="420"/>
      <c r="N199" s="420"/>
      <c r="O199" s="420"/>
      <c r="P199" s="420"/>
      <c r="Q199" s="420"/>
      <c r="R199" s="420"/>
      <c r="S199" s="420"/>
      <c r="T199" s="420"/>
      <c r="U199" s="219"/>
    </row>
    <row r="200" spans="1:21">
      <c r="A200" s="219"/>
      <c r="B200" s="219"/>
      <c r="C200" s="219"/>
      <c r="D200" s="219"/>
      <c r="E200" s="219"/>
      <c r="F200" s="219"/>
      <c r="G200" s="219"/>
      <c r="H200" s="219"/>
      <c r="I200" s="219"/>
      <c r="J200" s="219"/>
      <c r="K200" s="219"/>
      <c r="L200" s="219"/>
      <c r="M200" s="420"/>
      <c r="N200" s="420"/>
      <c r="O200" s="420"/>
      <c r="P200" s="420"/>
      <c r="Q200" s="420"/>
      <c r="R200" s="420"/>
      <c r="S200" s="420"/>
      <c r="T200" s="420"/>
      <c r="U200" s="219"/>
    </row>
    <row r="201" spans="1:21">
      <c r="A201" s="219"/>
      <c r="B201" s="219"/>
      <c r="C201" s="219"/>
      <c r="D201" s="219"/>
      <c r="E201" s="219"/>
      <c r="F201" s="219"/>
      <c r="G201" s="219"/>
      <c r="H201" s="219"/>
      <c r="I201" s="219"/>
      <c r="J201" s="219"/>
      <c r="K201" s="219"/>
      <c r="L201" s="219"/>
      <c r="M201" s="420"/>
      <c r="N201" s="420"/>
      <c r="O201" s="420"/>
      <c r="P201" s="420"/>
      <c r="Q201" s="420"/>
      <c r="R201" s="420"/>
      <c r="S201" s="420"/>
      <c r="T201" s="420"/>
      <c r="U201" s="219"/>
    </row>
    <row r="202" spans="1:21">
      <c r="A202" s="219"/>
      <c r="B202" s="219"/>
      <c r="C202" s="219"/>
      <c r="D202" s="219"/>
      <c r="E202" s="219"/>
      <c r="F202" s="219"/>
      <c r="G202" s="219"/>
      <c r="H202" s="219"/>
      <c r="I202" s="219"/>
      <c r="J202" s="219"/>
      <c r="K202" s="219"/>
      <c r="L202" s="219"/>
      <c r="M202" s="420"/>
      <c r="N202" s="420"/>
      <c r="O202" s="420"/>
      <c r="P202" s="420"/>
      <c r="Q202" s="420"/>
      <c r="R202" s="420"/>
      <c r="S202" s="420"/>
      <c r="T202" s="420"/>
      <c r="U202" s="219"/>
    </row>
    <row r="203" spans="1:21">
      <c r="A203" s="219"/>
      <c r="B203" s="219"/>
      <c r="C203" s="219"/>
      <c r="D203" s="219"/>
      <c r="E203" s="219"/>
      <c r="F203" s="219"/>
      <c r="G203" s="219"/>
      <c r="H203" s="219"/>
      <c r="I203" s="219"/>
      <c r="J203" s="219"/>
      <c r="K203" s="219"/>
      <c r="L203" s="219"/>
      <c r="M203" s="420"/>
      <c r="N203" s="420"/>
      <c r="O203" s="420"/>
      <c r="P203" s="420"/>
      <c r="Q203" s="420"/>
      <c r="R203" s="420"/>
      <c r="S203" s="420"/>
      <c r="T203" s="420"/>
      <c r="U203" s="219"/>
    </row>
    <row r="204" spans="1:21">
      <c r="A204" s="219"/>
      <c r="B204" s="219"/>
      <c r="C204" s="219"/>
      <c r="D204" s="219"/>
      <c r="E204" s="219"/>
      <c r="F204" s="219"/>
      <c r="G204" s="219"/>
      <c r="H204" s="219"/>
      <c r="I204" s="219"/>
      <c r="J204" s="219"/>
      <c r="K204" s="219"/>
      <c r="L204" s="219"/>
      <c r="M204" s="420"/>
      <c r="N204" s="420"/>
      <c r="O204" s="420"/>
      <c r="P204" s="420"/>
      <c r="Q204" s="420"/>
      <c r="R204" s="420"/>
      <c r="S204" s="420"/>
      <c r="T204" s="420"/>
      <c r="U204" s="219"/>
    </row>
    <row r="205" spans="1:21">
      <c r="A205" s="219"/>
      <c r="B205" s="219"/>
      <c r="C205" s="219"/>
      <c r="D205" s="219"/>
      <c r="E205" s="219"/>
      <c r="F205" s="219"/>
      <c r="G205" s="219"/>
      <c r="H205" s="219"/>
      <c r="I205" s="219"/>
      <c r="J205" s="219"/>
      <c r="K205" s="219"/>
      <c r="L205" s="219"/>
      <c r="M205" s="420"/>
      <c r="N205" s="420"/>
      <c r="O205" s="420"/>
      <c r="P205" s="420"/>
      <c r="Q205" s="420"/>
      <c r="R205" s="420"/>
      <c r="S205" s="420"/>
      <c r="T205" s="420"/>
      <c r="U205" s="219"/>
    </row>
    <row r="206" spans="1:21">
      <c r="A206" s="219"/>
      <c r="B206" s="219"/>
      <c r="C206" s="219"/>
      <c r="D206" s="219"/>
      <c r="E206" s="219"/>
      <c r="F206" s="219"/>
      <c r="G206" s="219"/>
      <c r="H206" s="219"/>
      <c r="I206" s="219"/>
      <c r="J206" s="219"/>
      <c r="K206" s="219"/>
      <c r="L206" s="219"/>
      <c r="M206" s="420"/>
      <c r="N206" s="420"/>
      <c r="O206" s="420"/>
      <c r="P206" s="420"/>
      <c r="Q206" s="420"/>
      <c r="R206" s="420"/>
      <c r="S206" s="420"/>
      <c r="T206" s="420"/>
      <c r="U206" s="219"/>
    </row>
    <row r="207" spans="1:21">
      <c r="A207" s="219"/>
      <c r="B207" s="219"/>
      <c r="C207" s="219"/>
      <c r="D207" s="219"/>
      <c r="E207" s="219"/>
      <c r="F207" s="219"/>
      <c r="G207" s="219"/>
      <c r="H207" s="219"/>
      <c r="I207" s="219"/>
      <c r="J207" s="219"/>
      <c r="K207" s="219"/>
      <c r="L207" s="219"/>
      <c r="M207" s="420"/>
      <c r="N207" s="420"/>
      <c r="O207" s="420"/>
      <c r="P207" s="420"/>
      <c r="Q207" s="420"/>
      <c r="R207" s="420"/>
      <c r="S207" s="420"/>
      <c r="T207" s="420"/>
      <c r="U207" s="219"/>
    </row>
    <row r="208" spans="1:21">
      <c r="A208" s="219"/>
      <c r="B208" s="219"/>
      <c r="C208" s="219"/>
      <c r="D208" s="219"/>
      <c r="E208" s="219"/>
      <c r="F208" s="219"/>
      <c r="G208" s="219"/>
      <c r="H208" s="219"/>
      <c r="I208" s="219"/>
      <c r="J208" s="219"/>
      <c r="K208" s="219"/>
      <c r="L208" s="219"/>
      <c r="M208" s="420"/>
      <c r="N208" s="420"/>
      <c r="O208" s="420"/>
      <c r="P208" s="420"/>
      <c r="Q208" s="420"/>
      <c r="R208" s="420"/>
      <c r="S208" s="420"/>
      <c r="T208" s="420"/>
      <c r="U208" s="219"/>
    </row>
    <row r="209" spans="1:21">
      <c r="A209" s="219"/>
      <c r="B209" s="219"/>
      <c r="C209" s="219"/>
      <c r="D209" s="219"/>
      <c r="E209" s="219"/>
      <c r="F209" s="219"/>
      <c r="G209" s="219"/>
      <c r="H209" s="219"/>
      <c r="I209" s="219"/>
      <c r="J209" s="219"/>
      <c r="K209" s="219"/>
      <c r="L209" s="219"/>
      <c r="M209" s="420"/>
      <c r="N209" s="420"/>
      <c r="O209" s="420"/>
      <c r="P209" s="420"/>
      <c r="Q209" s="420"/>
      <c r="R209" s="420"/>
      <c r="S209" s="420"/>
      <c r="T209" s="420"/>
      <c r="U209" s="219"/>
    </row>
    <row r="210" spans="1:21">
      <c r="A210" s="219"/>
      <c r="B210" s="219"/>
      <c r="C210" s="219"/>
      <c r="D210" s="219"/>
      <c r="E210" s="219"/>
      <c r="F210" s="219"/>
      <c r="G210" s="219"/>
      <c r="H210" s="219"/>
      <c r="I210" s="219"/>
      <c r="J210" s="219"/>
      <c r="K210" s="219"/>
      <c r="L210" s="219"/>
      <c r="M210" s="420"/>
      <c r="N210" s="420"/>
      <c r="O210" s="420"/>
      <c r="P210" s="420"/>
      <c r="Q210" s="420"/>
      <c r="R210" s="420"/>
      <c r="S210" s="420"/>
      <c r="T210" s="420"/>
      <c r="U210" s="219"/>
    </row>
    <row r="211" spans="1:21">
      <c r="A211" s="219"/>
      <c r="B211" s="219"/>
      <c r="C211" s="219"/>
      <c r="D211" s="219"/>
      <c r="E211" s="219"/>
      <c r="F211" s="219"/>
      <c r="G211" s="219"/>
      <c r="H211" s="219"/>
      <c r="I211" s="219"/>
      <c r="J211" s="219"/>
      <c r="K211" s="219"/>
      <c r="L211" s="219"/>
      <c r="M211" s="420"/>
      <c r="N211" s="420"/>
      <c r="O211" s="420"/>
      <c r="P211" s="420"/>
      <c r="Q211" s="420"/>
      <c r="R211" s="420"/>
      <c r="S211" s="420"/>
      <c r="T211" s="420"/>
      <c r="U211" s="219"/>
    </row>
    <row r="212" spans="1:21">
      <c r="A212" s="219"/>
      <c r="B212" s="219"/>
      <c r="C212" s="219"/>
      <c r="D212" s="219"/>
      <c r="E212" s="219"/>
      <c r="F212" s="219"/>
      <c r="G212" s="219"/>
      <c r="H212" s="219"/>
      <c r="I212" s="219"/>
      <c r="J212" s="219"/>
      <c r="K212" s="219"/>
      <c r="L212" s="219"/>
      <c r="M212" s="420"/>
      <c r="N212" s="420"/>
      <c r="O212" s="420"/>
      <c r="P212" s="420"/>
      <c r="Q212" s="420"/>
      <c r="R212" s="420"/>
      <c r="S212" s="420"/>
      <c r="T212" s="420"/>
      <c r="U212" s="219"/>
    </row>
    <row r="213" spans="1:21">
      <c r="A213" s="219"/>
      <c r="B213" s="219"/>
      <c r="C213" s="219"/>
      <c r="D213" s="219"/>
      <c r="E213" s="219"/>
      <c r="F213" s="219"/>
      <c r="G213" s="219"/>
      <c r="H213" s="219"/>
      <c r="I213" s="219"/>
      <c r="J213" s="219"/>
      <c r="K213" s="219"/>
      <c r="L213" s="219"/>
      <c r="M213" s="420"/>
      <c r="N213" s="420"/>
      <c r="O213" s="420"/>
      <c r="P213" s="420"/>
      <c r="Q213" s="420"/>
      <c r="R213" s="420"/>
      <c r="S213" s="420"/>
      <c r="T213" s="420"/>
      <c r="U213" s="219"/>
    </row>
    <row r="214" spans="1:21">
      <c r="A214" s="219"/>
      <c r="B214" s="219"/>
      <c r="C214" s="219"/>
      <c r="D214" s="219"/>
      <c r="E214" s="219"/>
      <c r="F214" s="219"/>
      <c r="G214" s="219"/>
      <c r="H214" s="219"/>
      <c r="I214" s="219"/>
      <c r="J214" s="219"/>
      <c r="K214" s="219"/>
      <c r="L214" s="219"/>
      <c r="M214" s="420"/>
      <c r="N214" s="420"/>
      <c r="O214" s="420"/>
      <c r="P214" s="420"/>
      <c r="Q214" s="420"/>
      <c r="R214" s="420"/>
      <c r="S214" s="420"/>
      <c r="T214" s="420"/>
      <c r="U214" s="219"/>
    </row>
    <row r="215" spans="1:21">
      <c r="A215" s="219"/>
      <c r="B215" s="219"/>
      <c r="C215" s="219"/>
      <c r="D215" s="219"/>
      <c r="E215" s="219"/>
      <c r="F215" s="219"/>
      <c r="G215" s="219"/>
      <c r="H215" s="219"/>
      <c r="I215" s="219"/>
      <c r="J215" s="219"/>
      <c r="K215" s="219"/>
      <c r="L215" s="219"/>
      <c r="M215" s="420"/>
      <c r="N215" s="420"/>
      <c r="O215" s="420"/>
      <c r="P215" s="420"/>
      <c r="Q215" s="420"/>
      <c r="R215" s="420"/>
      <c r="S215" s="420"/>
      <c r="T215" s="420"/>
      <c r="U215" s="219"/>
    </row>
    <row r="216" spans="1:21">
      <c r="A216" s="219"/>
      <c r="B216" s="219"/>
      <c r="C216" s="219"/>
      <c r="D216" s="219"/>
      <c r="E216" s="219"/>
      <c r="F216" s="219"/>
      <c r="G216" s="219"/>
      <c r="H216" s="219"/>
      <c r="I216" s="219"/>
      <c r="J216" s="219"/>
      <c r="K216" s="219"/>
      <c r="L216" s="219"/>
      <c r="M216" s="420"/>
      <c r="N216" s="420"/>
      <c r="O216" s="420"/>
      <c r="P216" s="420"/>
      <c r="Q216" s="420"/>
      <c r="R216" s="420"/>
      <c r="S216" s="420"/>
      <c r="T216" s="420"/>
      <c r="U216" s="219"/>
    </row>
    <row r="217" spans="1:21">
      <c r="A217" s="219"/>
      <c r="B217" s="219"/>
      <c r="C217" s="219"/>
      <c r="D217" s="219"/>
      <c r="E217" s="219"/>
      <c r="F217" s="219"/>
      <c r="G217" s="219"/>
      <c r="H217" s="219"/>
      <c r="I217" s="219"/>
      <c r="J217" s="219"/>
      <c r="K217" s="219"/>
      <c r="L217" s="219"/>
      <c r="M217" s="420"/>
      <c r="N217" s="420"/>
      <c r="O217" s="420"/>
      <c r="P217" s="420"/>
      <c r="Q217" s="420"/>
      <c r="R217" s="420"/>
      <c r="S217" s="420"/>
      <c r="T217" s="420"/>
      <c r="U217" s="219"/>
    </row>
    <row r="218" spans="1:21">
      <c r="A218" s="219"/>
      <c r="B218" s="219"/>
      <c r="C218" s="219"/>
      <c r="D218" s="219"/>
      <c r="E218" s="219"/>
      <c r="F218" s="219"/>
      <c r="G218" s="219"/>
      <c r="H218" s="219"/>
      <c r="I218" s="219"/>
      <c r="J218" s="219"/>
      <c r="K218" s="219"/>
      <c r="L218" s="219"/>
      <c r="M218" s="420"/>
      <c r="N218" s="420"/>
      <c r="O218" s="420"/>
      <c r="P218" s="420"/>
      <c r="Q218" s="420"/>
      <c r="R218" s="420"/>
      <c r="S218" s="420"/>
      <c r="T218" s="420"/>
      <c r="U218" s="219"/>
    </row>
    <row r="219" spans="1:21">
      <c r="A219" s="219"/>
      <c r="B219" s="219"/>
      <c r="C219" s="219"/>
      <c r="D219" s="219"/>
      <c r="E219" s="219"/>
      <c r="F219" s="219"/>
      <c r="G219" s="219"/>
      <c r="H219" s="219"/>
      <c r="I219" s="219"/>
      <c r="J219" s="219"/>
      <c r="K219" s="219"/>
      <c r="L219" s="219"/>
      <c r="M219" s="420"/>
      <c r="N219" s="420"/>
      <c r="O219" s="420"/>
      <c r="P219" s="420"/>
      <c r="Q219" s="420"/>
      <c r="R219" s="420"/>
      <c r="S219" s="420"/>
      <c r="T219" s="420"/>
      <c r="U219" s="219"/>
    </row>
    <row r="220" spans="1:21">
      <c r="A220" s="219"/>
      <c r="B220" s="219"/>
      <c r="C220" s="219"/>
      <c r="D220" s="219"/>
      <c r="E220" s="219"/>
      <c r="F220" s="219"/>
      <c r="G220" s="219"/>
      <c r="H220" s="219"/>
      <c r="I220" s="219"/>
      <c r="J220" s="219"/>
      <c r="K220" s="219"/>
      <c r="L220" s="219"/>
      <c r="M220" s="420"/>
      <c r="N220" s="420"/>
      <c r="O220" s="420"/>
      <c r="P220" s="420"/>
      <c r="Q220" s="420"/>
      <c r="R220" s="420"/>
      <c r="S220" s="420"/>
      <c r="T220" s="420"/>
      <c r="U220" s="219"/>
    </row>
    <row r="221" spans="1:21">
      <c r="A221" s="219"/>
      <c r="B221" s="219"/>
      <c r="C221" s="219"/>
      <c r="D221" s="219"/>
      <c r="E221" s="219"/>
      <c r="F221" s="219"/>
      <c r="G221" s="219"/>
      <c r="H221" s="219"/>
      <c r="I221" s="219"/>
      <c r="J221" s="219"/>
      <c r="K221" s="219"/>
      <c r="L221" s="219"/>
      <c r="M221" s="420"/>
      <c r="N221" s="420"/>
      <c r="O221" s="420"/>
      <c r="P221" s="420"/>
      <c r="Q221" s="420"/>
      <c r="R221" s="420"/>
      <c r="S221" s="420"/>
      <c r="T221" s="420"/>
      <c r="U221" s="219"/>
    </row>
    <row r="222" spans="1:21">
      <c r="A222" s="219"/>
      <c r="B222" s="219"/>
      <c r="C222" s="219"/>
      <c r="D222" s="219"/>
      <c r="E222" s="219"/>
      <c r="F222" s="219"/>
      <c r="G222" s="219"/>
      <c r="H222" s="219"/>
      <c r="I222" s="219"/>
      <c r="J222" s="219"/>
      <c r="K222" s="219"/>
      <c r="L222" s="219"/>
      <c r="M222" s="420"/>
      <c r="N222" s="420"/>
      <c r="O222" s="420"/>
      <c r="P222" s="420"/>
      <c r="Q222" s="420"/>
      <c r="R222" s="420"/>
      <c r="S222" s="420"/>
      <c r="T222" s="420"/>
      <c r="U222" s="219"/>
    </row>
    <row r="223" spans="1:21">
      <c r="A223" s="219"/>
      <c r="B223" s="219"/>
      <c r="C223" s="219"/>
      <c r="D223" s="219"/>
      <c r="E223" s="219"/>
      <c r="F223" s="219"/>
      <c r="G223" s="219"/>
      <c r="H223" s="219"/>
      <c r="I223" s="219"/>
      <c r="J223" s="219"/>
      <c r="K223" s="219"/>
      <c r="L223" s="219"/>
      <c r="M223" s="420"/>
      <c r="N223" s="420"/>
      <c r="O223" s="420"/>
      <c r="P223" s="420"/>
      <c r="Q223" s="420"/>
      <c r="R223" s="420"/>
      <c r="S223" s="420"/>
      <c r="T223" s="420"/>
      <c r="U223" s="219"/>
    </row>
    <row r="224" spans="1:21">
      <c r="A224" s="219"/>
      <c r="B224" s="219"/>
      <c r="C224" s="219"/>
      <c r="D224" s="219"/>
      <c r="E224" s="219"/>
      <c r="F224" s="219"/>
      <c r="G224" s="219"/>
      <c r="H224" s="219"/>
      <c r="I224" s="219"/>
      <c r="J224" s="219"/>
      <c r="K224" s="219"/>
      <c r="L224" s="219"/>
      <c r="M224" s="420"/>
      <c r="N224" s="420"/>
      <c r="O224" s="420"/>
      <c r="P224" s="420"/>
      <c r="Q224" s="420"/>
      <c r="R224" s="420"/>
      <c r="S224" s="420"/>
      <c r="T224" s="420"/>
      <c r="U224" s="219"/>
    </row>
    <row r="225" spans="1:21">
      <c r="A225" s="219"/>
      <c r="B225" s="219"/>
      <c r="C225" s="219"/>
      <c r="D225" s="219"/>
      <c r="E225" s="219"/>
      <c r="F225" s="219"/>
      <c r="G225" s="219"/>
      <c r="H225" s="219"/>
      <c r="I225" s="219"/>
      <c r="J225" s="219"/>
      <c r="K225" s="219"/>
      <c r="L225" s="219"/>
      <c r="M225" s="420"/>
      <c r="N225" s="420"/>
      <c r="O225" s="420"/>
      <c r="P225" s="420"/>
      <c r="Q225" s="420"/>
      <c r="R225" s="420"/>
      <c r="S225" s="420"/>
      <c r="T225" s="420"/>
      <c r="U225" s="219"/>
    </row>
    <row r="226" spans="1:21">
      <c r="A226" s="219"/>
      <c r="B226" s="219"/>
      <c r="C226" s="219"/>
      <c r="D226" s="219"/>
      <c r="E226" s="219"/>
      <c r="F226" s="219"/>
      <c r="G226" s="219"/>
      <c r="H226" s="219"/>
      <c r="I226" s="219"/>
      <c r="J226" s="219"/>
      <c r="K226" s="219"/>
      <c r="L226" s="219"/>
      <c r="M226" s="420"/>
      <c r="N226" s="420"/>
      <c r="O226" s="420"/>
      <c r="P226" s="420"/>
      <c r="Q226" s="420"/>
      <c r="R226" s="420"/>
      <c r="S226" s="420"/>
      <c r="T226" s="420"/>
      <c r="U226" s="219"/>
    </row>
    <row r="227" spans="1:21">
      <c r="A227" s="219"/>
      <c r="B227" s="219"/>
      <c r="C227" s="219"/>
      <c r="D227" s="219"/>
      <c r="E227" s="219"/>
      <c r="F227" s="219"/>
      <c r="G227" s="219"/>
      <c r="H227" s="219"/>
      <c r="I227" s="219"/>
      <c r="J227" s="219"/>
      <c r="K227" s="219"/>
      <c r="L227" s="219"/>
      <c r="M227" s="420"/>
      <c r="N227" s="420"/>
      <c r="O227" s="420"/>
      <c r="P227" s="420"/>
      <c r="Q227" s="420"/>
      <c r="R227" s="420"/>
      <c r="S227" s="420"/>
      <c r="T227" s="420"/>
      <c r="U227" s="219"/>
    </row>
    <row r="228" spans="1:21">
      <c r="A228" s="219"/>
      <c r="B228" s="219"/>
      <c r="C228" s="219"/>
      <c r="D228" s="219"/>
      <c r="E228" s="219"/>
      <c r="F228" s="219"/>
      <c r="G228" s="219"/>
      <c r="H228" s="219"/>
      <c r="I228" s="219"/>
      <c r="J228" s="219"/>
      <c r="K228" s="219"/>
      <c r="L228" s="219"/>
      <c r="M228" s="420"/>
      <c r="N228" s="420"/>
      <c r="O228" s="420"/>
      <c r="P228" s="420"/>
      <c r="Q228" s="420"/>
      <c r="R228" s="420"/>
      <c r="S228" s="420"/>
      <c r="T228" s="420"/>
      <c r="U228" s="219"/>
    </row>
    <row r="229" spans="1:21">
      <c r="A229" s="219"/>
      <c r="B229" s="219"/>
      <c r="C229" s="219"/>
      <c r="D229" s="219"/>
      <c r="E229" s="219"/>
      <c r="F229" s="219"/>
      <c r="G229" s="219"/>
      <c r="H229" s="219"/>
      <c r="I229" s="219"/>
      <c r="J229" s="219"/>
      <c r="K229" s="219"/>
      <c r="L229" s="219"/>
      <c r="M229" s="420"/>
      <c r="N229" s="420"/>
      <c r="O229" s="420"/>
      <c r="P229" s="420"/>
      <c r="Q229" s="420"/>
      <c r="R229" s="420"/>
      <c r="S229" s="420"/>
      <c r="T229" s="420"/>
      <c r="U229" s="219"/>
    </row>
    <row r="230" spans="1:21">
      <c r="A230" s="219"/>
      <c r="B230" s="219"/>
      <c r="C230" s="219"/>
      <c r="D230" s="219"/>
      <c r="E230" s="219"/>
      <c r="F230" s="219"/>
      <c r="G230" s="219"/>
      <c r="H230" s="219"/>
      <c r="I230" s="219"/>
      <c r="J230" s="219"/>
      <c r="K230" s="219"/>
      <c r="L230" s="219"/>
      <c r="M230" s="420"/>
      <c r="N230" s="420"/>
      <c r="O230" s="420"/>
      <c r="P230" s="420"/>
      <c r="Q230" s="420"/>
      <c r="R230" s="420"/>
      <c r="S230" s="420"/>
      <c r="T230" s="420"/>
      <c r="U230" s="219"/>
    </row>
    <row r="231" spans="1:21">
      <c r="A231" s="219"/>
      <c r="B231" s="219"/>
      <c r="C231" s="219"/>
      <c r="D231" s="219"/>
      <c r="E231" s="219"/>
      <c r="F231" s="219"/>
      <c r="G231" s="219"/>
      <c r="H231" s="219"/>
      <c r="I231" s="219"/>
      <c r="J231" s="219"/>
      <c r="K231" s="219"/>
      <c r="L231" s="219"/>
      <c r="M231" s="420"/>
      <c r="N231" s="420"/>
      <c r="O231" s="420"/>
      <c r="P231" s="420"/>
      <c r="Q231" s="420"/>
      <c r="R231" s="420"/>
      <c r="S231" s="420"/>
      <c r="T231" s="420"/>
      <c r="U231" s="219"/>
    </row>
    <row r="232" spans="1:21">
      <c r="A232" s="219"/>
      <c r="B232" s="219"/>
      <c r="C232" s="219"/>
      <c r="D232" s="219"/>
      <c r="E232" s="219"/>
      <c r="F232" s="219"/>
      <c r="G232" s="219"/>
      <c r="H232" s="219"/>
      <c r="I232" s="219"/>
      <c r="J232" s="219"/>
      <c r="K232" s="219"/>
      <c r="L232" s="219"/>
      <c r="M232" s="420"/>
      <c r="N232" s="420"/>
      <c r="O232" s="420"/>
      <c r="P232" s="420"/>
      <c r="Q232" s="420"/>
      <c r="R232" s="420"/>
      <c r="S232" s="420"/>
      <c r="T232" s="420"/>
      <c r="U232" s="219"/>
    </row>
    <row r="233" spans="1:21">
      <c r="A233" s="219"/>
      <c r="B233" s="219"/>
      <c r="C233" s="219"/>
      <c r="D233" s="219"/>
      <c r="E233" s="219"/>
      <c r="F233" s="219"/>
      <c r="G233" s="219"/>
      <c r="H233" s="219"/>
      <c r="I233" s="219"/>
      <c r="J233" s="219"/>
      <c r="K233" s="219"/>
      <c r="L233" s="219"/>
      <c r="M233" s="420"/>
      <c r="N233" s="420"/>
      <c r="O233" s="420"/>
      <c r="P233" s="420"/>
      <c r="Q233" s="420"/>
      <c r="R233" s="420"/>
      <c r="S233" s="420"/>
      <c r="T233" s="420"/>
      <c r="U233" s="219"/>
    </row>
    <row r="234" spans="1:21">
      <c r="A234" s="219"/>
      <c r="B234" s="219"/>
      <c r="C234" s="219"/>
      <c r="D234" s="219"/>
      <c r="E234" s="219"/>
      <c r="F234" s="219"/>
      <c r="G234" s="219"/>
      <c r="H234" s="219"/>
      <c r="I234" s="219"/>
      <c r="J234" s="219"/>
      <c r="K234" s="219"/>
      <c r="L234" s="219"/>
      <c r="M234" s="420"/>
      <c r="N234" s="420"/>
      <c r="O234" s="420"/>
      <c r="P234" s="420"/>
      <c r="Q234" s="420"/>
      <c r="R234" s="420"/>
      <c r="S234" s="420"/>
      <c r="T234" s="420"/>
      <c r="U234" s="219"/>
    </row>
    <row r="235" spans="1:21">
      <c r="A235" s="219"/>
      <c r="B235" s="219"/>
      <c r="C235" s="219"/>
      <c r="D235" s="219"/>
      <c r="E235" s="219"/>
      <c r="F235" s="219"/>
      <c r="G235" s="219"/>
      <c r="H235" s="219"/>
      <c r="I235" s="219"/>
      <c r="J235" s="219"/>
      <c r="K235" s="219"/>
      <c r="L235" s="219"/>
      <c r="M235" s="420"/>
      <c r="N235" s="420"/>
      <c r="O235" s="420"/>
      <c r="P235" s="420"/>
      <c r="Q235" s="420"/>
      <c r="R235" s="420"/>
      <c r="S235" s="420"/>
      <c r="T235" s="420"/>
      <c r="U235" s="219"/>
    </row>
    <row r="236" spans="1:21">
      <c r="A236" s="219"/>
      <c r="B236" s="219"/>
      <c r="C236" s="219"/>
      <c r="D236" s="219"/>
      <c r="E236" s="219"/>
      <c r="F236" s="219"/>
      <c r="G236" s="219"/>
      <c r="H236" s="219"/>
      <c r="I236" s="219"/>
      <c r="J236" s="219"/>
      <c r="K236" s="219"/>
      <c r="L236" s="219"/>
      <c r="M236" s="420"/>
      <c r="N236" s="420"/>
      <c r="O236" s="420"/>
      <c r="P236" s="420"/>
      <c r="Q236" s="420"/>
      <c r="R236" s="420"/>
      <c r="S236" s="420"/>
      <c r="T236" s="420"/>
      <c r="U236" s="219"/>
    </row>
    <row r="237" spans="1:21">
      <c r="A237" s="219"/>
      <c r="B237" s="219"/>
      <c r="C237" s="219"/>
      <c r="D237" s="219"/>
      <c r="E237" s="219"/>
      <c r="F237" s="219"/>
      <c r="G237" s="219"/>
      <c r="H237" s="219"/>
      <c r="I237" s="219"/>
      <c r="J237" s="219"/>
      <c r="K237" s="219"/>
      <c r="L237" s="219"/>
      <c r="M237" s="420"/>
      <c r="N237" s="420"/>
      <c r="O237" s="420"/>
      <c r="P237" s="420"/>
      <c r="Q237" s="420"/>
      <c r="R237" s="420"/>
      <c r="S237" s="420"/>
      <c r="T237" s="420"/>
      <c r="U237" s="219"/>
    </row>
    <row r="238" spans="1:21">
      <c r="A238" s="219"/>
      <c r="B238" s="219"/>
      <c r="C238" s="219"/>
      <c r="D238" s="219"/>
      <c r="E238" s="219"/>
      <c r="F238" s="219"/>
      <c r="G238" s="219"/>
      <c r="H238" s="219"/>
      <c r="I238" s="219"/>
      <c r="J238" s="219"/>
      <c r="K238" s="219"/>
      <c r="L238" s="219"/>
      <c r="M238" s="420"/>
      <c r="N238" s="420"/>
      <c r="O238" s="420"/>
      <c r="P238" s="420"/>
      <c r="Q238" s="420"/>
      <c r="R238" s="420"/>
      <c r="S238" s="420"/>
      <c r="T238" s="420"/>
      <c r="U238" s="219"/>
    </row>
    <row r="239" spans="1:21">
      <c r="A239" s="219"/>
      <c r="B239" s="219"/>
      <c r="C239" s="27"/>
      <c r="D239" s="27"/>
      <c r="E239" s="27"/>
      <c r="F239" s="27"/>
      <c r="G239" s="27"/>
      <c r="H239" s="27"/>
      <c r="I239" s="27"/>
      <c r="J239" s="219"/>
      <c r="K239" s="219"/>
      <c r="L239" s="219"/>
      <c r="M239" s="420"/>
      <c r="N239" s="420"/>
      <c r="O239" s="420"/>
      <c r="P239" s="420"/>
      <c r="Q239" s="420"/>
      <c r="R239" s="420"/>
      <c r="S239" s="420"/>
      <c r="T239" s="420"/>
      <c r="U239" s="219"/>
    </row>
    <row r="240" spans="1:21">
      <c r="A240" s="219"/>
      <c r="L240" s="154"/>
      <c r="M240" s="420"/>
      <c r="N240" s="420"/>
      <c r="O240" s="420"/>
      <c r="P240" s="420"/>
      <c r="Q240" s="420"/>
      <c r="R240" s="420"/>
      <c r="S240" s="420"/>
      <c r="T240" s="420"/>
      <c r="U240" s="219"/>
    </row>
    <row r="241" spans="1:21">
      <c r="A241" s="219"/>
      <c r="M241" s="420"/>
      <c r="N241" s="420"/>
      <c r="O241" s="420"/>
      <c r="P241" s="420"/>
      <c r="Q241" s="420"/>
      <c r="R241" s="420"/>
      <c r="S241" s="420"/>
      <c r="T241" s="420"/>
      <c r="U241" s="219"/>
    </row>
    <row r="242" spans="1:21">
      <c r="A242" s="219"/>
      <c r="B242" s="242"/>
      <c r="C242" s="242"/>
      <c r="D242" s="242"/>
      <c r="E242" s="242"/>
      <c r="F242" s="242"/>
      <c r="G242" s="242"/>
      <c r="H242" s="242"/>
      <c r="I242" s="242"/>
      <c r="J242" s="242"/>
      <c r="K242" s="242"/>
      <c r="M242" s="420"/>
      <c r="N242" s="420"/>
      <c r="O242" s="420"/>
      <c r="P242" s="420"/>
      <c r="Q242" s="420"/>
      <c r="R242" s="420"/>
      <c r="S242" s="420"/>
      <c r="T242" s="420"/>
      <c r="U242" s="219"/>
    </row>
    <row r="243" spans="1:21">
      <c r="A243" s="219"/>
      <c r="B243" s="242"/>
      <c r="C243" s="242"/>
      <c r="D243" s="242"/>
      <c r="E243" s="242"/>
      <c r="F243" s="242"/>
      <c r="G243" s="242"/>
      <c r="H243" s="242"/>
      <c r="I243" s="242"/>
      <c r="J243" s="242"/>
      <c r="K243" s="242"/>
      <c r="M243" s="420"/>
      <c r="N243" s="420"/>
      <c r="O243" s="420"/>
      <c r="P243" s="420"/>
      <c r="Q243" s="420"/>
      <c r="R243" s="420"/>
      <c r="S243" s="420"/>
      <c r="T243" s="420"/>
      <c r="U243" s="219"/>
    </row>
    <row r="244" spans="1:21">
      <c r="A244" s="219"/>
      <c r="B244" s="242"/>
      <c r="C244" s="242"/>
      <c r="D244" s="242"/>
      <c r="E244" s="242"/>
      <c r="F244" s="242"/>
      <c r="G244" s="242"/>
      <c r="H244" s="242"/>
      <c r="I244" s="242"/>
      <c r="J244" s="242"/>
      <c r="K244" s="242"/>
      <c r="M244" s="420"/>
      <c r="N244" s="420"/>
      <c r="O244" s="420"/>
      <c r="P244" s="420"/>
      <c r="Q244" s="420"/>
      <c r="R244" s="420"/>
      <c r="S244" s="420"/>
      <c r="T244" s="420"/>
      <c r="U244" s="219"/>
    </row>
    <row r="245" spans="1:21">
      <c r="A245" s="219"/>
      <c r="B245" s="242"/>
      <c r="C245" s="242"/>
      <c r="D245" s="242"/>
      <c r="E245" s="242"/>
      <c r="F245" s="242"/>
      <c r="G245" s="242"/>
      <c r="H245" s="242"/>
      <c r="I245" s="242"/>
      <c r="J245" s="242"/>
      <c r="K245" s="242"/>
      <c r="M245" s="420"/>
      <c r="N245" s="420"/>
      <c r="O245" s="420"/>
      <c r="P245" s="420"/>
      <c r="Q245" s="420"/>
      <c r="R245" s="420"/>
      <c r="S245" s="420"/>
      <c r="T245" s="420"/>
      <c r="U245" s="219"/>
    </row>
    <row r="246" spans="1:21">
      <c r="A246" s="219"/>
      <c r="B246" s="242"/>
      <c r="C246" s="242"/>
      <c r="D246" s="242"/>
      <c r="E246" s="242"/>
      <c r="F246" s="242"/>
      <c r="G246" s="242"/>
      <c r="H246" s="242"/>
      <c r="I246" s="242"/>
      <c r="J246" s="242"/>
      <c r="K246" s="242"/>
      <c r="M246" s="420"/>
      <c r="N246" s="420"/>
      <c r="O246" s="420"/>
      <c r="P246" s="420"/>
      <c r="Q246" s="420"/>
      <c r="R246" s="420"/>
      <c r="S246" s="420"/>
      <c r="T246" s="420"/>
      <c r="U246" s="219"/>
    </row>
    <row r="247" spans="1:21">
      <c r="A247" s="219"/>
      <c r="B247" s="242"/>
      <c r="C247" s="242"/>
      <c r="D247" s="242"/>
      <c r="E247" s="242"/>
      <c r="F247" s="242"/>
      <c r="G247" s="242"/>
      <c r="H247" s="242"/>
      <c r="I247" s="242"/>
      <c r="J247" s="242"/>
      <c r="K247" s="242"/>
      <c r="M247" s="420"/>
      <c r="N247" s="420"/>
      <c r="O247" s="420"/>
      <c r="P247" s="420"/>
      <c r="Q247" s="420"/>
      <c r="R247" s="420"/>
      <c r="S247" s="420"/>
      <c r="T247" s="420"/>
      <c r="U247" s="219"/>
    </row>
    <row r="248" spans="1:21">
      <c r="A248" s="219"/>
      <c r="B248" s="242"/>
      <c r="C248" s="242"/>
      <c r="D248" s="242"/>
      <c r="E248" s="242"/>
      <c r="F248" s="242"/>
      <c r="G248" s="242"/>
      <c r="H248" s="242"/>
      <c r="I248" s="242"/>
      <c r="J248" s="242"/>
      <c r="K248" s="242"/>
      <c r="L248" s="27"/>
      <c r="M248" s="420"/>
      <c r="N248" s="420"/>
      <c r="O248" s="420"/>
      <c r="P248" s="420"/>
      <c r="Q248" s="420"/>
      <c r="R248" s="420"/>
      <c r="S248" s="420"/>
      <c r="T248" s="420"/>
      <c r="U248" s="219"/>
    </row>
    <row r="249" spans="1:21">
      <c r="A249" s="219"/>
      <c r="B249" s="242"/>
      <c r="C249" s="242"/>
      <c r="D249" s="242"/>
      <c r="E249" s="242"/>
      <c r="F249" s="242"/>
      <c r="G249" s="242"/>
      <c r="H249" s="242"/>
      <c r="I249" s="242"/>
      <c r="J249" s="242"/>
      <c r="K249" s="242"/>
      <c r="L249" s="27"/>
      <c r="M249" s="420"/>
      <c r="N249" s="420"/>
      <c r="O249" s="420"/>
      <c r="P249" s="420"/>
      <c r="Q249" s="420"/>
      <c r="R249" s="420"/>
      <c r="S249" s="420"/>
      <c r="T249" s="420"/>
      <c r="U249" s="219"/>
    </row>
    <row r="250" spans="1:21">
      <c r="A250" s="219"/>
      <c r="B250" s="242"/>
      <c r="C250" s="242"/>
      <c r="D250" s="242"/>
      <c r="E250" s="242"/>
      <c r="F250" s="242"/>
      <c r="G250" s="242"/>
      <c r="H250" s="242"/>
      <c r="I250" s="242"/>
      <c r="J250" s="242"/>
      <c r="K250" s="242"/>
      <c r="M250" s="420"/>
      <c r="N250" s="420"/>
      <c r="O250" s="420"/>
      <c r="P250" s="420"/>
      <c r="Q250" s="420"/>
      <c r="R250" s="420"/>
      <c r="S250" s="420"/>
      <c r="T250" s="420"/>
      <c r="U250" s="219"/>
    </row>
    <row r="251" spans="1:21">
      <c r="B251" s="242"/>
      <c r="C251" s="242"/>
      <c r="D251" s="242"/>
      <c r="E251" s="242"/>
      <c r="F251" s="242"/>
      <c r="G251" s="242"/>
      <c r="H251" s="242"/>
      <c r="I251" s="242"/>
      <c r="J251" s="242"/>
      <c r="K251" s="242"/>
      <c r="M251" s="420"/>
      <c r="N251" s="420"/>
    </row>
    <row r="252" spans="1:21">
      <c r="M252" s="349"/>
      <c r="N252" s="349"/>
    </row>
    <row r="253" spans="1:21">
      <c r="B253" s="219"/>
      <c r="C253" s="219"/>
      <c r="D253" s="219"/>
      <c r="E253" s="219"/>
      <c r="F253" s="219"/>
      <c r="G253" s="219"/>
      <c r="H253" s="219"/>
      <c r="I253" s="219"/>
      <c r="J253" s="219"/>
      <c r="K253" s="219"/>
      <c r="L253" s="27"/>
    </row>
    <row r="254" spans="1:21">
      <c r="B254" s="219"/>
      <c r="C254" s="219"/>
      <c r="D254" s="219"/>
      <c r="E254" s="219"/>
      <c r="F254" s="219"/>
      <c r="G254" s="219"/>
      <c r="H254" s="219"/>
      <c r="I254" s="219"/>
      <c r="J254" s="219"/>
      <c r="K254" s="219"/>
      <c r="L254" s="219"/>
    </row>
    <row r="255" spans="1:21">
      <c r="B255" s="219"/>
      <c r="C255" s="219"/>
      <c r="D255" s="219"/>
      <c r="E255" s="219"/>
      <c r="F255" s="219"/>
      <c r="G255" s="219"/>
      <c r="H255" s="219"/>
      <c r="I255" s="219"/>
      <c r="J255" s="219"/>
      <c r="K255" s="219"/>
      <c r="L255" s="219"/>
    </row>
    <row r="256" spans="1:21">
      <c r="B256" s="219"/>
      <c r="C256" s="219"/>
      <c r="D256" s="219"/>
      <c r="E256" s="219"/>
      <c r="F256" s="219"/>
      <c r="G256" s="219"/>
      <c r="H256" s="219"/>
      <c r="I256" s="219"/>
      <c r="J256" s="219"/>
      <c r="K256" s="219"/>
      <c r="L256" s="219"/>
    </row>
    <row r="257" spans="1:21">
      <c r="B257" s="219"/>
      <c r="C257" s="219"/>
      <c r="D257" s="219"/>
      <c r="E257" s="219"/>
      <c r="F257" s="219"/>
      <c r="G257" s="219"/>
      <c r="H257" s="219"/>
      <c r="I257" s="219"/>
      <c r="J257" s="219"/>
      <c r="K257" s="219"/>
      <c r="L257" s="219"/>
    </row>
    <row r="258" spans="1:21">
      <c r="B258" s="219"/>
      <c r="C258" s="219"/>
      <c r="D258" s="219"/>
      <c r="E258" s="219"/>
      <c r="F258" s="219"/>
      <c r="G258" s="219"/>
      <c r="H258" s="219"/>
      <c r="I258" s="219"/>
      <c r="J258" s="219"/>
      <c r="K258" s="219"/>
      <c r="L258" s="219"/>
    </row>
    <row r="259" spans="1:21">
      <c r="A259" s="219"/>
      <c r="B259" s="219"/>
      <c r="C259" s="219"/>
      <c r="D259" s="219"/>
      <c r="E259" s="219"/>
      <c r="F259" s="219"/>
      <c r="G259" s="219"/>
      <c r="H259" s="219"/>
      <c r="I259" s="219"/>
      <c r="J259" s="219"/>
      <c r="K259" s="219"/>
      <c r="L259" s="219"/>
      <c r="O259" s="420"/>
      <c r="P259" s="420"/>
      <c r="Q259" s="420"/>
      <c r="R259" s="420"/>
      <c r="S259" s="420"/>
      <c r="T259" s="420"/>
      <c r="U259" s="219"/>
    </row>
    <row r="260" spans="1:21">
      <c r="A260" s="219"/>
      <c r="B260" s="219"/>
      <c r="C260" s="219"/>
      <c r="D260" s="219"/>
      <c r="E260" s="219"/>
      <c r="F260" s="219"/>
      <c r="G260" s="219"/>
      <c r="H260" s="219"/>
      <c r="I260" s="219"/>
      <c r="J260" s="219"/>
      <c r="K260" s="219"/>
      <c r="L260" s="219"/>
      <c r="M260" s="349"/>
      <c r="N260" s="422"/>
      <c r="O260" s="420"/>
      <c r="P260" s="420"/>
      <c r="Q260" s="420"/>
      <c r="R260" s="420"/>
      <c r="S260" s="420"/>
      <c r="T260" s="420"/>
      <c r="U260" s="219"/>
    </row>
    <row r="261" spans="1:21">
      <c r="B261" s="219"/>
      <c r="C261" s="219"/>
      <c r="D261" s="219"/>
      <c r="E261" s="219"/>
      <c r="F261" s="219"/>
      <c r="G261" s="219"/>
      <c r="H261" s="219"/>
      <c r="I261" s="219"/>
      <c r="J261" s="219"/>
      <c r="K261" s="219"/>
      <c r="L261" s="219"/>
      <c r="M261" s="349"/>
      <c r="N261" s="422"/>
    </row>
    <row r="262" spans="1:21">
      <c r="B262" s="219"/>
      <c r="C262" s="219"/>
      <c r="D262" s="219"/>
      <c r="E262" s="219"/>
      <c r="F262" s="219"/>
      <c r="G262" s="219"/>
      <c r="H262" s="219"/>
      <c r="I262" s="219"/>
      <c r="J262" s="219"/>
      <c r="K262" s="219"/>
      <c r="L262" s="219"/>
    </row>
    <row r="263" spans="1:21">
      <c r="B263" s="219"/>
      <c r="C263" s="219"/>
      <c r="D263" s="219"/>
      <c r="E263" s="219"/>
      <c r="F263" s="219"/>
      <c r="G263" s="219"/>
      <c r="H263" s="219"/>
      <c r="I263" s="219"/>
      <c r="J263" s="219"/>
      <c r="K263" s="219"/>
      <c r="L263" s="219"/>
    </row>
    <row r="264" spans="1:21">
      <c r="A264" s="219"/>
      <c r="B264" s="219"/>
      <c r="C264" s="219"/>
      <c r="D264" s="219"/>
      <c r="E264" s="219"/>
      <c r="F264" s="219"/>
      <c r="G264" s="219"/>
      <c r="H264" s="219"/>
      <c r="I264" s="219"/>
      <c r="J264" s="219"/>
      <c r="K264" s="219"/>
      <c r="L264" s="219"/>
      <c r="O264" s="420"/>
      <c r="P264" s="420"/>
      <c r="Q264" s="420"/>
      <c r="R264" s="420"/>
      <c r="S264" s="420"/>
      <c r="T264" s="420"/>
      <c r="U264" s="219"/>
    </row>
    <row r="265" spans="1:21">
      <c r="A265" s="219"/>
      <c r="B265" s="219"/>
      <c r="C265" s="219"/>
      <c r="D265" s="219"/>
      <c r="E265" s="219"/>
      <c r="F265" s="219"/>
      <c r="G265" s="219"/>
      <c r="H265" s="219"/>
      <c r="I265" s="219"/>
      <c r="J265" s="219"/>
      <c r="K265" s="219"/>
      <c r="L265" s="219"/>
      <c r="M265" s="422"/>
      <c r="N265" s="422"/>
      <c r="O265" s="420"/>
      <c r="P265" s="420"/>
      <c r="Q265" s="420"/>
      <c r="R265" s="420"/>
      <c r="S265" s="420"/>
      <c r="T265" s="420"/>
      <c r="U265" s="219"/>
    </row>
    <row r="266" spans="1:21">
      <c r="A266" s="219"/>
      <c r="B266" s="219"/>
      <c r="C266" s="219"/>
      <c r="D266" s="219"/>
      <c r="E266" s="219"/>
      <c r="F266" s="219"/>
      <c r="G266" s="219"/>
      <c r="H266" s="219"/>
      <c r="I266" s="219"/>
      <c r="J266" s="219"/>
      <c r="K266" s="219"/>
      <c r="L266" s="219"/>
      <c r="M266" s="422"/>
      <c r="N266" s="422"/>
      <c r="O266" s="420"/>
      <c r="P266" s="420"/>
      <c r="Q266" s="420"/>
      <c r="R266" s="420"/>
      <c r="S266" s="420"/>
      <c r="T266" s="420"/>
      <c r="U266" s="219"/>
    </row>
    <row r="267" spans="1:21">
      <c r="A267" s="219"/>
      <c r="B267" s="219"/>
      <c r="C267" s="219"/>
      <c r="D267" s="219"/>
      <c r="E267" s="219"/>
      <c r="F267" s="219"/>
      <c r="G267" s="219"/>
      <c r="H267" s="219"/>
      <c r="I267" s="219"/>
      <c r="J267" s="219"/>
      <c r="K267" s="219"/>
      <c r="L267" s="27"/>
      <c r="M267" s="422"/>
      <c r="N267" s="422"/>
      <c r="O267" s="420"/>
      <c r="P267" s="420"/>
      <c r="Q267" s="420"/>
      <c r="R267" s="420"/>
      <c r="S267" s="420"/>
      <c r="T267" s="420"/>
      <c r="U267" s="219"/>
    </row>
    <row r="268" spans="1:21">
      <c r="A268" s="219"/>
      <c r="B268" s="219"/>
      <c r="C268" s="219"/>
      <c r="D268" s="219"/>
      <c r="E268" s="219"/>
      <c r="F268" s="219"/>
      <c r="G268" s="219"/>
      <c r="H268" s="219"/>
      <c r="I268" s="219"/>
      <c r="J268" s="219"/>
      <c r="K268" s="219"/>
      <c r="L268" s="27"/>
      <c r="M268" s="422"/>
      <c r="N268" s="422"/>
      <c r="O268" s="420"/>
      <c r="P268" s="420"/>
      <c r="Q268" s="420"/>
      <c r="R268" s="420"/>
      <c r="S268" s="420"/>
      <c r="T268" s="420"/>
      <c r="U268" s="219"/>
    </row>
    <row r="269" spans="1:21">
      <c r="A269" s="219"/>
      <c r="B269" s="219"/>
      <c r="C269" s="219"/>
      <c r="D269" s="219"/>
      <c r="E269" s="219"/>
      <c r="F269" s="219"/>
      <c r="G269" s="219"/>
      <c r="H269" s="219"/>
      <c r="I269" s="219"/>
      <c r="J269" s="219"/>
      <c r="K269" s="219"/>
      <c r="L269" s="27"/>
      <c r="M269" s="422"/>
      <c r="N269" s="422"/>
      <c r="O269" s="420"/>
      <c r="P269" s="420"/>
      <c r="Q269" s="420"/>
      <c r="R269" s="420"/>
      <c r="S269" s="420"/>
      <c r="T269" s="420"/>
      <c r="U269" s="219"/>
    </row>
    <row r="270" spans="1:21">
      <c r="A270" s="219"/>
      <c r="B270" s="219"/>
      <c r="C270" s="219"/>
      <c r="D270" s="219"/>
      <c r="E270" s="219"/>
      <c r="F270" s="219"/>
      <c r="G270" s="219"/>
      <c r="H270" s="219"/>
      <c r="I270" s="219"/>
      <c r="J270" s="219"/>
      <c r="K270" s="219"/>
      <c r="L270" s="27"/>
      <c r="M270" s="422"/>
      <c r="N270" s="422"/>
      <c r="O270" s="420"/>
      <c r="P270" s="420"/>
      <c r="Q270" s="420"/>
      <c r="R270" s="420"/>
      <c r="S270" s="420"/>
      <c r="T270" s="420"/>
      <c r="U270" s="219"/>
    </row>
    <row r="271" spans="1:21">
      <c r="A271" s="219"/>
      <c r="B271" s="219"/>
      <c r="C271" s="219"/>
      <c r="D271" s="219"/>
      <c r="E271" s="219"/>
      <c r="F271" s="219"/>
      <c r="G271" s="219"/>
      <c r="H271" s="219"/>
      <c r="I271" s="219"/>
      <c r="J271" s="219"/>
      <c r="K271" s="219"/>
      <c r="L271" s="27"/>
      <c r="M271" s="422"/>
      <c r="N271" s="422"/>
      <c r="O271" s="420"/>
      <c r="P271" s="420"/>
      <c r="Q271" s="420"/>
      <c r="R271" s="420"/>
      <c r="S271" s="420"/>
      <c r="T271" s="420"/>
      <c r="U271" s="219"/>
    </row>
    <row r="272" spans="1:21">
      <c r="A272" s="219"/>
      <c r="B272" s="219"/>
      <c r="C272" s="219"/>
      <c r="D272" s="219"/>
      <c r="E272" s="219"/>
      <c r="F272" s="219"/>
      <c r="G272" s="219"/>
      <c r="H272" s="219"/>
      <c r="I272" s="219"/>
      <c r="J272" s="219"/>
      <c r="K272" s="219"/>
      <c r="L272" s="27"/>
      <c r="M272" s="349"/>
      <c r="N272" s="422"/>
      <c r="O272" s="420"/>
      <c r="P272" s="420"/>
      <c r="Q272" s="420"/>
      <c r="R272" s="420"/>
      <c r="S272" s="420"/>
      <c r="T272" s="420"/>
      <c r="U272" s="219"/>
    </row>
    <row r="273" spans="1:21">
      <c r="A273" s="219"/>
      <c r="B273" s="219"/>
      <c r="C273" s="219"/>
      <c r="D273" s="219"/>
      <c r="E273" s="219"/>
      <c r="F273" s="219"/>
      <c r="G273" s="219"/>
      <c r="H273" s="219"/>
      <c r="I273" s="219"/>
      <c r="J273" s="219"/>
      <c r="K273" s="219"/>
      <c r="L273" s="27"/>
      <c r="M273" s="349"/>
      <c r="N273" s="422"/>
      <c r="O273" s="420"/>
      <c r="P273" s="420"/>
      <c r="Q273" s="420"/>
      <c r="R273" s="420"/>
      <c r="S273" s="420"/>
      <c r="T273" s="420"/>
      <c r="U273" s="219"/>
    </row>
    <row r="274" spans="1:21">
      <c r="A274" s="219"/>
      <c r="B274" s="219"/>
      <c r="C274" s="219"/>
      <c r="D274" s="219"/>
      <c r="E274" s="219"/>
      <c r="F274" s="219"/>
      <c r="G274" s="219"/>
      <c r="H274" s="219"/>
      <c r="I274" s="219"/>
      <c r="J274" s="219"/>
      <c r="K274" s="219"/>
      <c r="L274" s="27"/>
      <c r="M274" s="349"/>
      <c r="N274" s="422"/>
      <c r="O274" s="420"/>
      <c r="P274" s="420"/>
      <c r="Q274" s="420"/>
      <c r="R274" s="420"/>
      <c r="S274" s="420"/>
      <c r="T274" s="420"/>
      <c r="U274" s="219"/>
    </row>
    <row r="275" spans="1:21">
      <c r="A275" s="219"/>
      <c r="B275" s="219"/>
      <c r="C275" s="219"/>
      <c r="D275" s="219"/>
      <c r="E275" s="219"/>
      <c r="F275" s="219"/>
      <c r="G275" s="219"/>
      <c r="H275" s="219"/>
      <c r="I275" s="219"/>
      <c r="J275" s="219"/>
      <c r="K275" s="219"/>
      <c r="L275" s="27"/>
      <c r="M275" s="422"/>
      <c r="N275" s="422"/>
      <c r="O275" s="420"/>
      <c r="P275" s="420"/>
      <c r="Q275" s="420"/>
      <c r="R275" s="420"/>
      <c r="S275" s="420"/>
      <c r="T275" s="420"/>
      <c r="U275" s="219"/>
    </row>
    <row r="276" spans="1:21">
      <c r="A276" s="219"/>
      <c r="B276" s="219"/>
      <c r="C276" s="219"/>
      <c r="D276" s="219"/>
      <c r="E276" s="219"/>
      <c r="F276" s="219"/>
      <c r="G276" s="219"/>
      <c r="H276" s="219"/>
      <c r="I276" s="219"/>
      <c r="J276" s="219"/>
      <c r="K276" s="219"/>
      <c r="L276" s="27"/>
      <c r="M276" s="349"/>
      <c r="N276" s="422"/>
      <c r="O276" s="420"/>
      <c r="P276" s="420"/>
      <c r="Q276" s="420"/>
      <c r="R276" s="420"/>
      <c r="S276" s="420"/>
      <c r="T276" s="420"/>
      <c r="U276" s="219"/>
    </row>
    <row r="277" spans="1:21">
      <c r="A277" s="219"/>
      <c r="B277" s="219"/>
      <c r="C277" s="219"/>
      <c r="D277" s="219"/>
      <c r="E277" s="219"/>
      <c r="F277" s="219"/>
      <c r="G277" s="219"/>
      <c r="H277" s="219"/>
      <c r="I277" s="219"/>
      <c r="J277" s="219"/>
      <c r="K277" s="219"/>
      <c r="L277" s="27"/>
      <c r="M277" s="349"/>
      <c r="N277" s="422"/>
      <c r="O277" s="420"/>
      <c r="P277" s="420"/>
      <c r="Q277" s="420"/>
      <c r="R277" s="420"/>
      <c r="S277" s="420"/>
      <c r="T277" s="420"/>
      <c r="U277" s="219"/>
    </row>
    <row r="278" spans="1:21">
      <c r="A278" s="219"/>
      <c r="B278" s="219"/>
      <c r="C278" s="219"/>
      <c r="D278" s="219"/>
      <c r="E278" s="219"/>
      <c r="F278" s="219"/>
      <c r="G278" s="219"/>
      <c r="H278" s="219"/>
      <c r="I278" s="219"/>
      <c r="J278" s="219"/>
      <c r="K278" s="219"/>
      <c r="L278" s="27"/>
      <c r="M278" s="349"/>
      <c r="N278" s="422"/>
      <c r="O278" s="420"/>
      <c r="P278" s="420"/>
      <c r="Q278" s="420"/>
      <c r="R278" s="420"/>
      <c r="S278" s="420"/>
      <c r="T278" s="420"/>
      <c r="U278" s="219"/>
    </row>
    <row r="279" spans="1:21">
      <c r="A279" s="219"/>
      <c r="B279" s="219"/>
      <c r="C279" s="219"/>
      <c r="D279" s="219"/>
      <c r="E279" s="219"/>
      <c r="F279" s="219"/>
      <c r="G279" s="219"/>
      <c r="H279" s="219"/>
      <c r="I279" s="219"/>
      <c r="J279" s="219"/>
      <c r="K279" s="219"/>
      <c r="L279" s="27"/>
      <c r="M279" s="349"/>
      <c r="N279" s="422"/>
      <c r="O279" s="420"/>
      <c r="P279" s="420"/>
      <c r="Q279" s="420"/>
      <c r="R279" s="420"/>
      <c r="S279" s="420"/>
      <c r="T279" s="420"/>
      <c r="U279" s="219"/>
    </row>
    <row r="280" spans="1:21">
      <c r="A280" s="219"/>
      <c r="B280" s="219"/>
      <c r="C280" s="219"/>
      <c r="D280" s="219"/>
      <c r="E280" s="219"/>
      <c r="F280" s="219"/>
      <c r="L280" s="27"/>
      <c r="M280" s="349"/>
      <c r="N280" s="422"/>
      <c r="O280" s="420"/>
      <c r="P280" s="420"/>
      <c r="Q280" s="420"/>
      <c r="R280" s="420"/>
      <c r="S280" s="420"/>
      <c r="T280" s="420"/>
      <c r="U280" s="219"/>
    </row>
    <row r="281" spans="1:21">
      <c r="A281" s="219"/>
      <c r="M281" s="349"/>
      <c r="N281" s="422"/>
      <c r="O281" s="420"/>
      <c r="P281" s="420"/>
      <c r="Q281" s="420"/>
      <c r="R281" s="420"/>
      <c r="S281" s="420"/>
      <c r="T281" s="420"/>
      <c r="U281" s="219"/>
    </row>
    <row r="282" spans="1:21">
      <c r="A282" s="219"/>
      <c r="M282" s="349"/>
      <c r="N282" s="422"/>
      <c r="O282" s="420"/>
      <c r="P282" s="420"/>
      <c r="Q282" s="420"/>
      <c r="R282" s="420"/>
      <c r="S282" s="420"/>
      <c r="T282" s="420"/>
      <c r="U282" s="219"/>
    </row>
    <row r="283" spans="1:21">
      <c r="A283" s="219"/>
      <c r="M283" s="349"/>
      <c r="N283" s="422"/>
      <c r="O283" s="420"/>
      <c r="P283" s="420"/>
      <c r="Q283" s="420"/>
      <c r="R283" s="420"/>
      <c r="S283" s="420"/>
      <c r="T283" s="420"/>
      <c r="U283" s="219"/>
    </row>
    <row r="284" spans="1:21">
      <c r="A284" s="219"/>
      <c r="M284" s="349"/>
      <c r="N284" s="422"/>
      <c r="O284" s="420"/>
      <c r="P284" s="420"/>
      <c r="Q284" s="420"/>
      <c r="R284" s="420"/>
      <c r="S284" s="420"/>
      <c r="T284" s="420"/>
      <c r="U284" s="219"/>
    </row>
    <row r="285" spans="1:21">
      <c r="A285" s="219"/>
      <c r="M285" s="349"/>
      <c r="N285" s="422"/>
      <c r="O285" s="420"/>
      <c r="P285" s="420"/>
      <c r="Q285" s="420"/>
      <c r="R285" s="420"/>
      <c r="S285" s="420"/>
      <c r="T285" s="420"/>
      <c r="U285" s="219"/>
    </row>
    <row r="286" spans="1:21">
      <c r="A286" s="219"/>
      <c r="M286" s="349"/>
      <c r="N286" s="422"/>
      <c r="O286" s="420"/>
      <c r="P286" s="420"/>
      <c r="Q286" s="420"/>
      <c r="R286" s="420"/>
      <c r="S286" s="420"/>
      <c r="T286" s="420"/>
      <c r="U286" s="219"/>
    </row>
    <row r="287" spans="1:21">
      <c r="A287" s="219"/>
      <c r="M287" s="349"/>
      <c r="N287" s="422"/>
      <c r="O287" s="420"/>
      <c r="P287" s="420"/>
      <c r="Q287" s="420"/>
      <c r="R287" s="420"/>
      <c r="S287" s="420"/>
      <c r="T287" s="420"/>
      <c r="U287" s="219"/>
    </row>
    <row r="288" spans="1:21">
      <c r="A288" s="219"/>
      <c r="M288" s="349"/>
      <c r="N288" s="422"/>
      <c r="O288" s="420"/>
      <c r="P288" s="420"/>
      <c r="Q288" s="420"/>
      <c r="R288" s="420"/>
      <c r="S288" s="420"/>
      <c r="T288" s="420"/>
      <c r="U288" s="219"/>
    </row>
    <row r="289" spans="1:21">
      <c r="A289" s="219"/>
      <c r="M289" s="349"/>
      <c r="N289" s="422"/>
      <c r="O289" s="420"/>
      <c r="P289" s="420"/>
      <c r="Q289" s="420"/>
      <c r="R289" s="420"/>
      <c r="S289" s="420"/>
      <c r="T289" s="420"/>
      <c r="U289" s="219"/>
    </row>
    <row r="290" spans="1:21">
      <c r="A290" s="219"/>
      <c r="M290" s="349"/>
      <c r="N290" s="422"/>
      <c r="O290" s="420"/>
      <c r="P290" s="420"/>
      <c r="Q290" s="420"/>
      <c r="R290" s="420"/>
      <c r="S290" s="420"/>
      <c r="T290" s="420"/>
      <c r="U290" s="219"/>
    </row>
    <row r="291" spans="1:21">
      <c r="A291" s="219"/>
      <c r="M291" s="349"/>
      <c r="N291" s="422"/>
      <c r="O291" s="420"/>
      <c r="P291" s="420"/>
      <c r="Q291" s="420"/>
      <c r="R291" s="420"/>
      <c r="S291" s="420"/>
      <c r="T291" s="420"/>
      <c r="U291" s="219"/>
    </row>
    <row r="292" spans="1:21">
      <c r="M292" s="349"/>
      <c r="N292" s="422"/>
    </row>
  </sheetData>
  <mergeCells count="10">
    <mergeCell ref="B1:L1"/>
    <mergeCell ref="B3:L4"/>
    <mergeCell ref="M3:M4"/>
    <mergeCell ref="N3:N4"/>
    <mergeCell ref="O3:O4"/>
    <mergeCell ref="Q3:Q4"/>
    <mergeCell ref="R3:R4"/>
    <mergeCell ref="S3:S4"/>
    <mergeCell ref="T3:T4"/>
    <mergeCell ref="P3:P4"/>
  </mergeCells>
  <phoneticPr fontId="1"/>
  <pageMargins left="0.70866141732283472" right="0.70866141732283472" top="0.74803149606299213" bottom="0.74803149606299213" header="0.31496062992125984" footer="0.31496062992125984"/>
  <pageSetup paperSize="9" scale="84" orientation="landscape" r:id="rId1"/>
  <extLst>
    <ext xmlns:x14="http://schemas.microsoft.com/office/spreadsheetml/2009/9/main" uri="{78C0D931-6437-407d-A8EE-F0AAD7539E65}">
      <x14:conditionalFormattings>
        <x14:conditionalFormatting xmlns:xm="http://schemas.microsoft.com/office/excel/2006/main">
          <x14:cfRule type="expression" priority="1" id="{3340E774-2E2E-4D6B-AF13-BE7A6C18555C}">
            <xm:f>貸借対照表!$Z$4="（単位：千円）"</xm:f>
            <x14:dxf>
              <numFmt numFmtId="179" formatCode="#,##0,;&quot;△ &quot;#,##0,;\-"/>
            </x14:dxf>
          </x14:cfRule>
          <xm:sqref>M5:T39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94"/>
  <sheetViews>
    <sheetView showGridLines="0" zoomScaleNormal="100" zoomScaleSheetLayoutView="115" workbookViewId="0">
      <selection sqref="A1:L1"/>
    </sheetView>
  </sheetViews>
  <sheetFormatPr defaultColWidth="10.33203125" defaultRowHeight="18" customHeight="1"/>
  <cols>
    <col min="1" max="1" width="1.44140625" style="1" customWidth="1"/>
    <col min="2" max="10" width="2.44140625" style="1" customWidth="1"/>
    <col min="11" max="11" width="21" style="1" customWidth="1"/>
    <col min="12" max="12" width="17.6640625" style="1" customWidth="1"/>
    <col min="13" max="13" width="0.6640625" style="1" customWidth="1"/>
    <col min="14" max="16384" width="10.33203125" style="1"/>
  </cols>
  <sheetData>
    <row r="1" spans="1:25" ht="18" customHeight="1">
      <c r="A1" s="495" t="s">
        <v>69</v>
      </c>
      <c r="B1" s="495"/>
      <c r="C1" s="495"/>
      <c r="D1" s="495"/>
      <c r="E1" s="495"/>
      <c r="F1" s="495"/>
      <c r="G1" s="495"/>
      <c r="H1" s="495"/>
      <c r="I1" s="495"/>
      <c r="J1" s="495"/>
      <c r="K1" s="495"/>
      <c r="L1" s="495"/>
    </row>
    <row r="2" spans="1:25" ht="23.25" customHeight="1">
      <c r="A2" s="496" t="s">
        <v>70</v>
      </c>
      <c r="B2" s="496"/>
      <c r="C2" s="496"/>
      <c r="D2" s="496"/>
      <c r="E2" s="496"/>
      <c r="F2" s="496"/>
      <c r="G2" s="496"/>
      <c r="H2" s="496"/>
      <c r="I2" s="496"/>
      <c r="J2" s="496"/>
      <c r="K2" s="496"/>
      <c r="L2" s="496"/>
      <c r="M2" s="31"/>
      <c r="N2" s="31"/>
      <c r="O2" s="31"/>
    </row>
    <row r="3" spans="1:25" ht="14.1" customHeight="1">
      <c r="A3" s="497" t="s">
        <v>442</v>
      </c>
      <c r="B3" s="498"/>
      <c r="C3" s="498"/>
      <c r="D3" s="498"/>
      <c r="E3" s="498"/>
      <c r="F3" s="498"/>
      <c r="G3" s="498"/>
      <c r="H3" s="498"/>
      <c r="I3" s="498"/>
      <c r="J3" s="498"/>
      <c r="K3" s="498"/>
      <c r="L3" s="498"/>
      <c r="M3" s="31"/>
      <c r="N3" s="31"/>
      <c r="O3" s="31"/>
    </row>
    <row r="4" spans="1:25" ht="14.1" customHeight="1">
      <c r="A4" s="498" t="s">
        <v>443</v>
      </c>
      <c r="B4" s="498"/>
      <c r="C4" s="498"/>
      <c r="D4" s="498"/>
      <c r="E4" s="498"/>
      <c r="F4" s="498"/>
      <c r="G4" s="498"/>
      <c r="H4" s="498"/>
      <c r="I4" s="498"/>
      <c r="J4" s="498"/>
      <c r="K4" s="498"/>
      <c r="L4" s="498"/>
      <c r="M4" s="31"/>
      <c r="N4" s="31"/>
      <c r="O4" s="31"/>
    </row>
    <row r="5" spans="1:25" ht="15.75" customHeight="1" thickBot="1">
      <c r="A5" s="32"/>
      <c r="B5" s="33"/>
      <c r="C5" s="33"/>
      <c r="D5" s="33"/>
      <c r="E5" s="33"/>
      <c r="F5" s="33"/>
      <c r="G5" s="33"/>
      <c r="H5" s="33"/>
      <c r="I5" s="33"/>
      <c r="J5" s="33"/>
      <c r="K5" s="34"/>
      <c r="L5" s="34" t="str">
        <f>貸借対照表!$Z$4</f>
        <v>（単位：千円）</v>
      </c>
      <c r="M5" s="33"/>
      <c r="N5" s="33"/>
      <c r="O5" s="33"/>
      <c r="P5" s="26"/>
      <c r="Q5" s="26"/>
      <c r="R5" s="26"/>
      <c r="S5" s="26"/>
      <c r="T5" s="26"/>
      <c r="U5" s="26"/>
      <c r="V5" s="26"/>
      <c r="W5" s="26"/>
      <c r="X5" s="26"/>
      <c r="Y5" s="26"/>
    </row>
    <row r="6" spans="1:25" ht="15.75" customHeight="1" thickBot="1">
      <c r="A6" s="499" t="s">
        <v>2</v>
      </c>
      <c r="B6" s="500"/>
      <c r="C6" s="500"/>
      <c r="D6" s="500"/>
      <c r="E6" s="500"/>
      <c r="F6" s="500"/>
      <c r="G6" s="500"/>
      <c r="H6" s="500"/>
      <c r="I6" s="500"/>
      <c r="J6" s="500"/>
      <c r="K6" s="500"/>
      <c r="L6" s="435" t="s">
        <v>3</v>
      </c>
      <c r="M6" s="33"/>
      <c r="N6" s="33"/>
      <c r="O6" s="33"/>
      <c r="P6" s="26"/>
      <c r="Q6" s="26"/>
      <c r="R6" s="26"/>
      <c r="S6" s="26"/>
      <c r="T6" s="26"/>
      <c r="U6" s="26"/>
      <c r="V6" s="26"/>
      <c r="W6" s="26"/>
      <c r="X6" s="26"/>
      <c r="Y6" s="26"/>
    </row>
    <row r="7" spans="1:25" ht="15.75" customHeight="1">
      <c r="A7" s="35"/>
      <c r="B7" s="36" t="s">
        <v>71</v>
      </c>
      <c r="C7" s="36"/>
      <c r="D7" s="29"/>
      <c r="E7" s="36"/>
      <c r="F7" s="36"/>
      <c r="G7" s="36"/>
      <c r="H7" s="36"/>
      <c r="I7" s="37"/>
      <c r="J7" s="37"/>
      <c r="K7" s="37"/>
      <c r="L7" s="469">
        <v>13793613263</v>
      </c>
      <c r="M7" s="26"/>
      <c r="N7" s="26"/>
      <c r="O7" s="26"/>
      <c r="P7" s="26"/>
      <c r="Q7" s="26"/>
      <c r="R7" s="26"/>
      <c r="S7" s="26"/>
      <c r="T7" s="26"/>
      <c r="U7" s="26"/>
      <c r="V7" s="26"/>
      <c r="W7" s="26"/>
      <c r="X7" s="26"/>
      <c r="Y7" s="26"/>
    </row>
    <row r="8" spans="1:25" ht="15.75" customHeight="1">
      <c r="A8" s="35"/>
      <c r="B8" s="36"/>
      <c r="C8" s="36" t="s">
        <v>72</v>
      </c>
      <c r="D8" s="36"/>
      <c r="E8" s="36"/>
      <c r="F8" s="36"/>
      <c r="G8" s="36"/>
      <c r="H8" s="36"/>
      <c r="I8" s="37"/>
      <c r="J8" s="37"/>
      <c r="K8" s="37"/>
      <c r="L8" s="469">
        <v>9216282187</v>
      </c>
      <c r="M8" s="26"/>
      <c r="N8" s="26"/>
      <c r="O8" s="26"/>
      <c r="P8" s="26"/>
      <c r="Q8" s="26"/>
      <c r="R8" s="26"/>
      <c r="S8" s="26"/>
      <c r="T8" s="26"/>
      <c r="U8" s="26"/>
      <c r="V8" s="26"/>
      <c r="W8" s="26"/>
      <c r="X8" s="26"/>
      <c r="Y8" s="26"/>
    </row>
    <row r="9" spans="1:25" ht="15.75" customHeight="1">
      <c r="A9" s="35"/>
      <c r="B9" s="36"/>
      <c r="C9" s="36"/>
      <c r="D9" s="36" t="s">
        <v>73</v>
      </c>
      <c r="E9" s="36"/>
      <c r="F9" s="36"/>
      <c r="G9" s="36"/>
      <c r="H9" s="36"/>
      <c r="I9" s="37"/>
      <c r="J9" s="37"/>
      <c r="K9" s="37"/>
      <c r="L9" s="469">
        <v>2956007696</v>
      </c>
      <c r="M9" s="26"/>
      <c r="N9" s="26" t="s">
        <v>74</v>
      </c>
      <c r="O9" s="26"/>
      <c r="P9" s="26"/>
      <c r="Q9" s="26"/>
      <c r="R9" s="26"/>
      <c r="S9" s="26"/>
      <c r="T9" s="26"/>
      <c r="U9" s="26"/>
      <c r="V9" s="26"/>
      <c r="W9" s="26"/>
      <c r="X9" s="26"/>
      <c r="Y9" s="26"/>
    </row>
    <row r="10" spans="1:25" s="8" customFormat="1" ht="15.75" customHeight="1">
      <c r="A10" s="35"/>
      <c r="B10" s="36"/>
      <c r="C10" s="36"/>
      <c r="D10" s="36"/>
      <c r="E10" s="36" t="s">
        <v>75</v>
      </c>
      <c r="F10" s="36"/>
      <c r="G10" s="36"/>
      <c r="H10" s="36"/>
      <c r="I10" s="37"/>
      <c r="J10" s="37"/>
      <c r="K10" s="37"/>
      <c r="L10" s="469">
        <v>2246696512</v>
      </c>
      <c r="M10" s="24"/>
      <c r="N10" s="24"/>
      <c r="O10" s="24"/>
      <c r="P10" s="24"/>
      <c r="Q10" s="24"/>
      <c r="R10" s="24"/>
      <c r="S10" s="24"/>
      <c r="T10" s="24"/>
      <c r="U10" s="24"/>
      <c r="V10" s="24"/>
      <c r="W10" s="24"/>
      <c r="X10" s="24"/>
      <c r="Y10" s="24"/>
    </row>
    <row r="11" spans="1:25" s="8" customFormat="1" ht="15.75" customHeight="1">
      <c r="A11" s="35"/>
      <c r="B11" s="36"/>
      <c r="C11" s="36"/>
      <c r="D11" s="36"/>
      <c r="E11" s="36" t="s">
        <v>76</v>
      </c>
      <c r="F11" s="36"/>
      <c r="G11" s="36"/>
      <c r="H11" s="36"/>
      <c r="I11" s="37"/>
      <c r="J11" s="37"/>
      <c r="K11" s="37"/>
      <c r="L11" s="469">
        <v>195653593</v>
      </c>
      <c r="M11" s="24"/>
      <c r="N11" s="24"/>
      <c r="O11" s="24"/>
      <c r="P11" s="24"/>
      <c r="Q11" s="24"/>
      <c r="R11" s="24"/>
      <c r="S11" s="24"/>
      <c r="T11" s="24"/>
      <c r="U11" s="24"/>
      <c r="V11" s="24"/>
      <c r="W11" s="24"/>
      <c r="X11" s="24"/>
      <c r="Y11" s="24"/>
    </row>
    <row r="12" spans="1:25" s="8" customFormat="1" ht="15.75" customHeight="1">
      <c r="A12" s="35"/>
      <c r="B12" s="36"/>
      <c r="C12" s="36"/>
      <c r="D12" s="36"/>
      <c r="E12" s="36" t="s">
        <v>77</v>
      </c>
      <c r="F12" s="36"/>
      <c r="G12" s="36"/>
      <c r="H12" s="36"/>
      <c r="I12" s="37"/>
      <c r="J12" s="37"/>
      <c r="K12" s="37"/>
      <c r="L12" s="469">
        <v>-118575000</v>
      </c>
      <c r="M12" s="24"/>
      <c r="N12" s="24"/>
      <c r="O12" s="24"/>
      <c r="P12" s="24"/>
      <c r="Q12" s="24"/>
      <c r="R12" s="24"/>
      <c r="S12" s="24"/>
      <c r="T12" s="24"/>
      <c r="U12" s="24"/>
      <c r="V12" s="24"/>
      <c r="W12" s="24"/>
      <c r="X12" s="24"/>
      <c r="Y12" s="24"/>
    </row>
    <row r="13" spans="1:25" s="8" customFormat="1" ht="15.75" customHeight="1">
      <c r="A13" s="35"/>
      <c r="B13" s="36"/>
      <c r="C13" s="36"/>
      <c r="D13" s="36"/>
      <c r="E13" s="36" t="s">
        <v>45</v>
      </c>
      <c r="F13" s="36"/>
      <c r="G13" s="36"/>
      <c r="H13" s="36"/>
      <c r="I13" s="37"/>
      <c r="J13" s="37"/>
      <c r="K13" s="37"/>
      <c r="L13" s="469">
        <v>632232591</v>
      </c>
      <c r="M13" s="24"/>
      <c r="N13" s="24"/>
      <c r="O13" s="24"/>
      <c r="P13" s="24"/>
      <c r="Q13" s="24"/>
      <c r="R13" s="24"/>
      <c r="S13" s="24"/>
      <c r="T13" s="24"/>
      <c r="U13" s="24"/>
      <c r="V13" s="24"/>
      <c r="W13" s="24"/>
      <c r="X13" s="24"/>
      <c r="Y13" s="24"/>
    </row>
    <row r="14" spans="1:25" s="8" customFormat="1" ht="15.75" customHeight="1">
      <c r="A14" s="35"/>
      <c r="B14" s="36"/>
      <c r="C14" s="36"/>
      <c r="D14" s="36" t="s">
        <v>78</v>
      </c>
      <c r="E14" s="36"/>
      <c r="F14" s="36"/>
      <c r="G14" s="36"/>
      <c r="H14" s="36"/>
      <c r="I14" s="37"/>
      <c r="J14" s="37"/>
      <c r="K14" s="37"/>
      <c r="L14" s="469">
        <v>6101244763</v>
      </c>
      <c r="M14" s="24"/>
      <c r="N14" s="24"/>
      <c r="O14" s="24"/>
      <c r="P14" s="24"/>
      <c r="Q14" s="24"/>
      <c r="R14" s="24"/>
      <c r="S14" s="24"/>
      <c r="T14" s="24"/>
      <c r="U14" s="24"/>
      <c r="V14" s="24"/>
      <c r="W14" s="24"/>
      <c r="X14" s="24"/>
      <c r="Y14" s="24"/>
    </row>
    <row r="15" spans="1:25" s="8" customFormat="1" ht="15.75" customHeight="1">
      <c r="A15" s="35"/>
      <c r="B15" s="36"/>
      <c r="C15" s="36"/>
      <c r="D15" s="36"/>
      <c r="E15" s="36" t="s">
        <v>79</v>
      </c>
      <c r="F15" s="36"/>
      <c r="G15" s="36"/>
      <c r="H15" s="36"/>
      <c r="I15" s="37"/>
      <c r="J15" s="37"/>
      <c r="K15" s="37"/>
      <c r="L15" s="469">
        <v>2052562641</v>
      </c>
      <c r="M15" s="24"/>
      <c r="N15" s="24"/>
      <c r="O15" s="24"/>
      <c r="P15" s="24"/>
      <c r="Q15" s="24"/>
      <c r="R15" s="24"/>
      <c r="S15" s="24"/>
      <c r="T15" s="24"/>
      <c r="U15" s="24"/>
      <c r="V15" s="24"/>
      <c r="W15" s="24"/>
      <c r="X15" s="24"/>
      <c r="Y15" s="24"/>
    </row>
    <row r="16" spans="1:25" s="8" customFormat="1" ht="15.75" customHeight="1">
      <c r="A16" s="35"/>
      <c r="B16" s="36"/>
      <c r="C16" s="36"/>
      <c r="D16" s="36"/>
      <c r="E16" s="36" t="s">
        <v>80</v>
      </c>
      <c r="F16" s="36"/>
      <c r="G16" s="36"/>
      <c r="H16" s="36"/>
      <c r="I16" s="37"/>
      <c r="J16" s="37"/>
      <c r="K16" s="37"/>
      <c r="L16" s="469">
        <v>825921529</v>
      </c>
      <c r="M16" s="24"/>
      <c r="N16" s="24"/>
      <c r="O16" s="24"/>
      <c r="P16" s="24"/>
      <c r="Q16" s="24"/>
      <c r="R16" s="24"/>
      <c r="S16" s="24"/>
      <c r="T16" s="24"/>
      <c r="U16" s="24"/>
      <c r="V16" s="24"/>
      <c r="W16" s="24"/>
      <c r="X16" s="24"/>
      <c r="Y16" s="24"/>
    </row>
    <row r="17" spans="1:25" s="8" customFormat="1" ht="15.75" customHeight="1">
      <c r="A17" s="35"/>
      <c r="B17" s="36"/>
      <c r="C17" s="36"/>
      <c r="D17" s="36"/>
      <c r="E17" s="36" t="s">
        <v>81</v>
      </c>
      <c r="F17" s="36"/>
      <c r="G17" s="36"/>
      <c r="H17" s="36"/>
      <c r="I17" s="37"/>
      <c r="J17" s="37"/>
      <c r="K17" s="37"/>
      <c r="L17" s="469">
        <v>3222760593</v>
      </c>
      <c r="M17" s="24"/>
      <c r="N17" s="24"/>
      <c r="O17" s="24"/>
      <c r="P17" s="24"/>
      <c r="Q17" s="24"/>
      <c r="R17" s="24"/>
      <c r="S17" s="24"/>
      <c r="T17" s="24"/>
      <c r="U17" s="24"/>
      <c r="V17" s="24"/>
      <c r="W17" s="24"/>
      <c r="X17" s="24"/>
      <c r="Y17" s="24"/>
    </row>
    <row r="18" spans="1:25" s="8" customFormat="1" ht="15.75" customHeight="1">
      <c r="A18" s="35"/>
      <c r="B18" s="36"/>
      <c r="C18" s="36"/>
      <c r="D18" s="36"/>
      <c r="E18" s="36" t="s">
        <v>45</v>
      </c>
      <c r="F18" s="36"/>
      <c r="G18" s="36"/>
      <c r="H18" s="36"/>
      <c r="I18" s="37"/>
      <c r="J18" s="37"/>
      <c r="K18" s="37"/>
      <c r="L18" s="469" t="s">
        <v>448</v>
      </c>
      <c r="M18" s="24"/>
      <c r="N18" s="24"/>
      <c r="O18" s="24"/>
      <c r="P18" s="24"/>
      <c r="Q18" s="24"/>
      <c r="R18" s="24"/>
      <c r="S18" s="24"/>
      <c r="T18" s="24"/>
      <c r="U18" s="24"/>
      <c r="V18" s="24"/>
      <c r="W18" s="24"/>
      <c r="X18" s="24"/>
      <c r="Y18" s="24"/>
    </row>
    <row r="19" spans="1:25" s="8" customFormat="1" ht="15.75" customHeight="1">
      <c r="A19" s="35"/>
      <c r="B19" s="36"/>
      <c r="C19" s="36"/>
      <c r="D19" s="36" t="s">
        <v>416</v>
      </c>
      <c r="E19" s="36"/>
      <c r="F19" s="36"/>
      <c r="G19" s="36"/>
      <c r="H19" s="36"/>
      <c r="I19" s="37"/>
      <c r="J19" s="37"/>
      <c r="K19" s="37"/>
      <c r="L19" s="469">
        <v>159029728</v>
      </c>
      <c r="M19" s="24"/>
      <c r="N19" s="24"/>
      <c r="O19" s="38"/>
      <c r="P19" s="38"/>
      <c r="Q19" s="38"/>
      <c r="R19" s="38"/>
      <c r="S19" s="39"/>
      <c r="T19" s="39"/>
      <c r="U19" s="39"/>
      <c r="V19" s="39"/>
      <c r="W19" s="24"/>
      <c r="X19" s="24"/>
      <c r="Y19" s="24"/>
    </row>
    <row r="20" spans="1:25" s="8" customFormat="1" ht="15.75" customHeight="1">
      <c r="A20" s="35"/>
      <c r="B20" s="36"/>
      <c r="C20" s="36"/>
      <c r="D20" s="29"/>
      <c r="E20" s="29" t="s">
        <v>82</v>
      </c>
      <c r="F20" s="29"/>
      <c r="G20" s="36"/>
      <c r="H20" s="36"/>
      <c r="I20" s="40"/>
      <c r="J20" s="40"/>
      <c r="K20" s="40"/>
      <c r="L20" s="469">
        <v>105702082</v>
      </c>
      <c r="M20" s="24"/>
      <c r="N20" s="24"/>
      <c r="O20" s="38"/>
      <c r="P20" s="38"/>
      <c r="Q20" s="38"/>
      <c r="R20" s="38"/>
      <c r="S20" s="39"/>
      <c r="T20" s="39"/>
      <c r="U20" s="39"/>
      <c r="V20" s="39"/>
      <c r="W20" s="24"/>
      <c r="X20" s="24"/>
      <c r="Y20" s="24"/>
    </row>
    <row r="21" spans="1:25" s="8" customFormat="1" ht="15.75" customHeight="1">
      <c r="A21" s="35"/>
      <c r="B21" s="36"/>
      <c r="C21" s="36"/>
      <c r="D21" s="29"/>
      <c r="E21" s="36" t="s">
        <v>83</v>
      </c>
      <c r="F21" s="36"/>
      <c r="G21" s="36"/>
      <c r="H21" s="36"/>
      <c r="I21" s="40"/>
      <c r="J21" s="40"/>
      <c r="K21" s="40"/>
      <c r="L21" s="469">
        <v>4197215</v>
      </c>
      <c r="M21" s="24"/>
      <c r="N21" s="24"/>
      <c r="O21" s="38"/>
      <c r="P21" s="38"/>
      <c r="Q21" s="38"/>
      <c r="R21" s="38"/>
      <c r="S21" s="39"/>
      <c r="T21" s="39"/>
      <c r="U21" s="39"/>
      <c r="V21" s="39"/>
      <c r="W21" s="24"/>
      <c r="X21" s="24"/>
      <c r="Y21" s="24"/>
    </row>
    <row r="22" spans="1:25" s="8" customFormat="1" ht="15.75" customHeight="1">
      <c r="A22" s="35"/>
      <c r="B22" s="36"/>
      <c r="C22" s="36"/>
      <c r="D22" s="29"/>
      <c r="E22" s="36" t="s">
        <v>17</v>
      </c>
      <c r="F22" s="36"/>
      <c r="G22" s="36"/>
      <c r="H22" s="36"/>
      <c r="I22" s="40"/>
      <c r="J22" s="40"/>
      <c r="K22" s="40"/>
      <c r="L22" s="469">
        <v>49130431</v>
      </c>
      <c r="M22" s="24"/>
      <c r="N22" s="24"/>
      <c r="O22" s="38"/>
      <c r="P22" s="38"/>
      <c r="Q22" s="38"/>
      <c r="R22" s="38"/>
      <c r="S22" s="39"/>
      <c r="T22" s="39"/>
      <c r="U22" s="39"/>
      <c r="V22" s="39"/>
      <c r="W22" s="24"/>
      <c r="X22" s="24"/>
      <c r="Y22" s="24"/>
    </row>
    <row r="23" spans="1:25" s="8" customFormat="1" ht="15.75" customHeight="1">
      <c r="A23" s="35"/>
      <c r="B23" s="36"/>
      <c r="C23" s="41" t="s">
        <v>84</v>
      </c>
      <c r="D23" s="41"/>
      <c r="E23" s="36"/>
      <c r="F23" s="36"/>
      <c r="G23" s="36"/>
      <c r="H23" s="36"/>
      <c r="I23" s="40"/>
      <c r="J23" s="40"/>
      <c r="K23" s="40"/>
      <c r="L23" s="469">
        <v>4577331076</v>
      </c>
      <c r="M23" s="24"/>
      <c r="N23" s="24"/>
      <c r="O23" s="38"/>
      <c r="P23" s="38"/>
      <c r="Q23" s="38"/>
      <c r="R23" s="38"/>
      <c r="S23" s="39"/>
      <c r="T23" s="39"/>
      <c r="U23" s="39"/>
      <c r="V23" s="39"/>
      <c r="W23" s="24"/>
      <c r="X23" s="24"/>
      <c r="Y23" s="24"/>
    </row>
    <row r="24" spans="1:25" s="8" customFormat="1" ht="15.75" customHeight="1">
      <c r="A24" s="35"/>
      <c r="B24" s="36"/>
      <c r="C24" s="36"/>
      <c r="D24" s="36" t="s">
        <v>85</v>
      </c>
      <c r="E24" s="36"/>
      <c r="F24" s="36"/>
      <c r="G24" s="36"/>
      <c r="H24" s="36"/>
      <c r="I24" s="40"/>
      <c r="J24" s="40"/>
      <c r="K24" s="40"/>
      <c r="L24" s="469">
        <v>3018060300</v>
      </c>
      <c r="M24" s="24"/>
      <c r="N24" s="24"/>
      <c r="O24" s="38"/>
      <c r="P24" s="38"/>
      <c r="Q24" s="38"/>
      <c r="R24" s="38"/>
      <c r="S24" s="39"/>
      <c r="T24" s="39"/>
      <c r="U24" s="39"/>
      <c r="V24" s="39"/>
      <c r="W24" s="24"/>
      <c r="X24" s="24"/>
      <c r="Y24" s="24"/>
    </row>
    <row r="25" spans="1:25" s="8" customFormat="1" ht="15.75" customHeight="1">
      <c r="A25" s="35"/>
      <c r="B25" s="36"/>
      <c r="C25" s="36"/>
      <c r="D25" s="36" t="s">
        <v>86</v>
      </c>
      <c r="E25" s="36"/>
      <c r="F25" s="36"/>
      <c r="G25" s="36"/>
      <c r="H25" s="36"/>
      <c r="I25" s="40"/>
      <c r="J25" s="40"/>
      <c r="K25" s="40"/>
      <c r="L25" s="469">
        <v>477978528</v>
      </c>
      <c r="M25" s="24"/>
      <c r="N25" s="24"/>
      <c r="O25" s="24"/>
      <c r="P25" s="24"/>
      <c r="Q25" s="24"/>
      <c r="R25" s="24"/>
      <c r="S25" s="24"/>
      <c r="T25" s="24"/>
      <c r="U25" s="24"/>
      <c r="V25" s="24"/>
      <c r="W25" s="24"/>
      <c r="X25" s="24"/>
      <c r="Y25" s="24"/>
    </row>
    <row r="26" spans="1:25" s="8" customFormat="1" ht="15.75" customHeight="1">
      <c r="A26" s="35"/>
      <c r="B26" s="36"/>
      <c r="C26" s="36"/>
      <c r="D26" s="36" t="s">
        <v>87</v>
      </c>
      <c r="E26" s="36"/>
      <c r="F26" s="36"/>
      <c r="G26" s="36"/>
      <c r="H26" s="36"/>
      <c r="I26" s="40"/>
      <c r="J26" s="40"/>
      <c r="K26" s="40"/>
      <c r="L26" s="469">
        <v>1043142591</v>
      </c>
      <c r="M26" s="24"/>
      <c r="N26" s="24"/>
      <c r="O26" s="24"/>
      <c r="P26" s="24"/>
      <c r="Q26" s="24"/>
      <c r="R26" s="24"/>
      <c r="S26" s="24"/>
      <c r="T26" s="24"/>
      <c r="U26" s="24"/>
      <c r="V26" s="24"/>
      <c r="W26" s="24"/>
      <c r="X26" s="24"/>
      <c r="Y26" s="24"/>
    </row>
    <row r="27" spans="1:25" s="8" customFormat="1" ht="15.75" customHeight="1">
      <c r="A27" s="35"/>
      <c r="B27" s="36"/>
      <c r="C27" s="36"/>
      <c r="D27" s="38" t="s">
        <v>35</v>
      </c>
      <c r="E27" s="38"/>
      <c r="F27" s="38"/>
      <c r="G27" s="38"/>
      <c r="H27" s="38"/>
      <c r="I27" s="39"/>
      <c r="J27" s="39"/>
      <c r="K27" s="39"/>
      <c r="L27" s="469">
        <v>38149657</v>
      </c>
      <c r="M27" s="24"/>
      <c r="N27" s="24"/>
      <c r="O27" s="24"/>
      <c r="P27" s="24"/>
      <c r="Q27" s="24"/>
      <c r="R27" s="24"/>
      <c r="S27" s="24"/>
      <c r="T27" s="24"/>
      <c r="U27" s="24"/>
      <c r="V27" s="24"/>
      <c r="W27" s="24"/>
      <c r="X27" s="24"/>
      <c r="Y27" s="24"/>
    </row>
    <row r="28" spans="1:25" s="8" customFormat="1" ht="15.75" customHeight="1">
      <c r="A28" s="35"/>
      <c r="B28" s="42" t="s">
        <v>88</v>
      </c>
      <c r="C28" s="42"/>
      <c r="D28" s="38"/>
      <c r="E28" s="38"/>
      <c r="F28" s="38"/>
      <c r="G28" s="38"/>
      <c r="H28" s="38"/>
      <c r="I28" s="39"/>
      <c r="J28" s="39"/>
      <c r="K28" s="39"/>
      <c r="L28" s="469">
        <v>726103077</v>
      </c>
      <c r="M28" s="24"/>
      <c r="N28" s="24"/>
      <c r="O28" s="24"/>
      <c r="P28" s="24"/>
      <c r="Q28" s="24"/>
      <c r="R28" s="24"/>
      <c r="S28" s="24"/>
      <c r="T28" s="24"/>
      <c r="U28" s="24"/>
      <c r="V28" s="24"/>
      <c r="W28" s="24"/>
      <c r="X28" s="24"/>
      <c r="Y28" s="24"/>
    </row>
    <row r="29" spans="1:25" s="8" customFormat="1" ht="15.75" customHeight="1">
      <c r="A29" s="35"/>
      <c r="B29" s="36"/>
      <c r="C29" s="36" t="s">
        <v>89</v>
      </c>
      <c r="D29" s="43"/>
      <c r="E29" s="36"/>
      <c r="F29" s="36"/>
      <c r="G29" s="36"/>
      <c r="H29" s="36"/>
      <c r="I29" s="44"/>
      <c r="J29" s="44"/>
      <c r="K29" s="44"/>
      <c r="L29" s="469">
        <v>388761861</v>
      </c>
      <c r="M29" s="24"/>
      <c r="N29" s="24"/>
      <c r="O29" s="24"/>
      <c r="P29" s="24"/>
      <c r="Q29" s="24"/>
      <c r="R29" s="24"/>
      <c r="S29" s="24"/>
      <c r="T29" s="24"/>
      <c r="U29" s="24"/>
      <c r="V29" s="24"/>
      <c r="W29" s="24"/>
      <c r="X29" s="24"/>
      <c r="Y29" s="24"/>
    </row>
    <row r="30" spans="1:25" s="8" customFormat="1" ht="15.75" customHeight="1">
      <c r="A30" s="35"/>
      <c r="B30" s="36"/>
      <c r="C30" s="36" t="s">
        <v>45</v>
      </c>
      <c r="D30" s="36"/>
      <c r="E30" s="29"/>
      <c r="F30" s="36"/>
      <c r="G30" s="36"/>
      <c r="H30" s="36"/>
      <c r="I30" s="44"/>
      <c r="J30" s="44"/>
      <c r="K30" s="44"/>
      <c r="L30" s="469">
        <v>337341216</v>
      </c>
      <c r="M30" s="24"/>
      <c r="N30" s="24"/>
      <c r="O30" s="24"/>
      <c r="P30" s="24"/>
      <c r="Q30" s="24"/>
      <c r="R30" s="24"/>
      <c r="S30" s="24"/>
      <c r="T30" s="24"/>
      <c r="U30" s="24"/>
      <c r="V30" s="24"/>
      <c r="W30" s="24"/>
      <c r="X30" s="24"/>
      <c r="Y30" s="24"/>
    </row>
    <row r="31" spans="1:25" s="8" customFormat="1" ht="15.75" customHeight="1">
      <c r="A31" s="45" t="s">
        <v>90</v>
      </c>
      <c r="B31" s="46"/>
      <c r="C31" s="46"/>
      <c r="D31" s="46"/>
      <c r="E31" s="47"/>
      <c r="F31" s="47"/>
      <c r="G31" s="47"/>
      <c r="H31" s="47"/>
      <c r="I31" s="48"/>
      <c r="J31" s="48"/>
      <c r="K31" s="48"/>
      <c r="L31" s="443">
        <v>13067510186</v>
      </c>
      <c r="M31" s="24"/>
      <c r="N31" s="24"/>
      <c r="O31" s="24"/>
      <c r="P31" s="24"/>
      <c r="Q31" s="24"/>
      <c r="R31" s="24"/>
      <c r="S31" s="24"/>
      <c r="T31" s="24"/>
      <c r="U31" s="24"/>
      <c r="V31" s="24"/>
      <c r="W31" s="24"/>
      <c r="X31" s="24"/>
      <c r="Y31" s="24"/>
    </row>
    <row r="32" spans="1:25" s="8" customFormat="1" ht="15.75" customHeight="1">
      <c r="A32" s="35"/>
      <c r="B32" s="36" t="s">
        <v>91</v>
      </c>
      <c r="C32" s="36"/>
      <c r="D32" s="29"/>
      <c r="E32" s="36"/>
      <c r="F32" s="36"/>
      <c r="G32" s="38"/>
      <c r="H32" s="38"/>
      <c r="I32" s="39"/>
      <c r="J32" s="39"/>
      <c r="K32" s="39"/>
      <c r="L32" s="469">
        <v>125173303</v>
      </c>
      <c r="M32" s="24"/>
      <c r="N32" s="24"/>
      <c r="O32" s="24"/>
      <c r="P32" s="24"/>
      <c r="Q32" s="24"/>
      <c r="R32" s="24"/>
      <c r="S32" s="24"/>
      <c r="T32" s="24"/>
      <c r="U32" s="24"/>
      <c r="V32" s="24"/>
      <c r="W32" s="24"/>
      <c r="X32" s="24"/>
      <c r="Y32" s="24"/>
    </row>
    <row r="33" spans="1:25" s="8" customFormat="1" ht="15.75" customHeight="1">
      <c r="A33" s="35"/>
      <c r="B33" s="36"/>
      <c r="C33" s="29" t="s">
        <v>92</v>
      </c>
      <c r="D33" s="29"/>
      <c r="E33" s="36"/>
      <c r="F33" s="36"/>
      <c r="G33" s="38"/>
      <c r="H33" s="38"/>
      <c r="I33" s="39"/>
      <c r="J33" s="39"/>
      <c r="K33" s="39"/>
      <c r="L33" s="469">
        <v>99445600</v>
      </c>
      <c r="M33" s="24"/>
      <c r="N33" s="24"/>
      <c r="O33" s="24"/>
      <c r="P33" s="24"/>
      <c r="Q33" s="24"/>
      <c r="R33" s="24"/>
      <c r="S33" s="24"/>
      <c r="T33" s="24"/>
      <c r="U33" s="24"/>
      <c r="V33" s="24"/>
      <c r="W33" s="24"/>
      <c r="X33" s="24"/>
      <c r="Y33" s="24"/>
    </row>
    <row r="34" spans="1:25" s="8" customFormat="1" ht="15.75" customHeight="1">
      <c r="A34" s="35"/>
      <c r="B34" s="36"/>
      <c r="C34" s="41" t="s">
        <v>93</v>
      </c>
      <c r="D34" s="41"/>
      <c r="E34" s="36"/>
      <c r="F34" s="36"/>
      <c r="G34" s="38"/>
      <c r="H34" s="38"/>
      <c r="I34" s="39"/>
      <c r="J34" s="39"/>
      <c r="K34" s="39"/>
      <c r="L34" s="469">
        <v>17727703</v>
      </c>
      <c r="M34" s="24"/>
      <c r="N34" s="24"/>
      <c r="O34" s="24"/>
      <c r="P34" s="24"/>
      <c r="Q34" s="24"/>
      <c r="R34" s="24"/>
      <c r="S34" s="24"/>
      <c r="T34" s="24"/>
      <c r="U34" s="24"/>
      <c r="V34" s="24"/>
      <c r="W34" s="24"/>
      <c r="X34" s="24"/>
      <c r="Y34" s="24"/>
    </row>
    <row r="35" spans="1:25" s="8" customFormat="1" ht="15.75" customHeight="1">
      <c r="A35" s="35"/>
      <c r="B35" s="36"/>
      <c r="C35" s="29" t="s">
        <v>94</v>
      </c>
      <c r="D35" s="29"/>
      <c r="E35" s="36"/>
      <c r="F35" s="29"/>
      <c r="G35" s="36"/>
      <c r="H35" s="36"/>
      <c r="I35" s="40"/>
      <c r="J35" s="40"/>
      <c r="K35" s="40"/>
      <c r="L35" s="469">
        <v>8000000</v>
      </c>
      <c r="M35" s="24"/>
      <c r="N35" s="24"/>
      <c r="O35" s="24"/>
      <c r="P35" s="24"/>
      <c r="Q35" s="24"/>
      <c r="R35" s="24"/>
      <c r="S35" s="24"/>
      <c r="T35" s="24"/>
      <c r="U35" s="24"/>
      <c r="V35" s="24"/>
      <c r="W35" s="24"/>
      <c r="X35" s="24"/>
      <c r="Y35" s="24"/>
    </row>
    <row r="36" spans="1:25" s="8" customFormat="1" ht="15.75" customHeight="1">
      <c r="A36" s="35"/>
      <c r="B36" s="36"/>
      <c r="C36" s="36" t="s">
        <v>95</v>
      </c>
      <c r="D36" s="36"/>
      <c r="E36" s="36"/>
      <c r="F36" s="36"/>
      <c r="G36" s="36"/>
      <c r="H36" s="36"/>
      <c r="I36" s="40"/>
      <c r="J36" s="40"/>
      <c r="K36" s="40"/>
      <c r="L36" s="469" t="s">
        <v>448</v>
      </c>
      <c r="M36" s="24"/>
      <c r="N36" s="24"/>
      <c r="O36" s="24"/>
      <c r="P36" s="24"/>
      <c r="Q36" s="24"/>
      <c r="R36" s="24"/>
      <c r="S36" s="24"/>
      <c r="T36" s="24"/>
      <c r="U36" s="24"/>
      <c r="V36" s="24"/>
      <c r="W36" s="24"/>
      <c r="X36" s="24"/>
      <c r="Y36" s="24"/>
    </row>
    <row r="37" spans="1:25" s="8" customFormat="1" ht="15.75" customHeight="1">
      <c r="A37" s="35"/>
      <c r="B37" s="36"/>
      <c r="C37" s="36" t="s">
        <v>45</v>
      </c>
      <c r="D37" s="36"/>
      <c r="E37" s="36"/>
      <c r="F37" s="36"/>
      <c r="G37" s="36"/>
      <c r="H37" s="36"/>
      <c r="I37" s="40"/>
      <c r="J37" s="40"/>
      <c r="K37" s="40"/>
      <c r="L37" s="469" t="s">
        <v>448</v>
      </c>
      <c r="M37" s="24"/>
      <c r="N37" s="24"/>
      <c r="O37" s="24"/>
      <c r="P37" s="24"/>
      <c r="Q37" s="24"/>
      <c r="R37" s="24"/>
      <c r="S37" s="24"/>
      <c r="T37" s="24"/>
      <c r="U37" s="24"/>
      <c r="V37" s="24"/>
      <c r="W37" s="24"/>
      <c r="X37" s="24"/>
      <c r="Y37" s="24"/>
    </row>
    <row r="38" spans="1:25" s="8" customFormat="1" ht="15.75" customHeight="1">
      <c r="A38" s="35"/>
      <c r="B38" s="36" t="s">
        <v>96</v>
      </c>
      <c r="C38" s="36"/>
      <c r="D38" s="36"/>
      <c r="E38" s="36"/>
      <c r="F38" s="36"/>
      <c r="G38" s="36"/>
      <c r="H38" s="36"/>
      <c r="I38" s="44"/>
      <c r="J38" s="44"/>
      <c r="K38" s="44"/>
      <c r="L38" s="469">
        <v>5261185</v>
      </c>
      <c r="M38" s="24"/>
      <c r="N38" s="24"/>
      <c r="O38" s="24"/>
      <c r="P38" s="24"/>
      <c r="Q38" s="24"/>
      <c r="R38" s="24"/>
      <c r="S38" s="24"/>
      <c r="T38" s="24"/>
      <c r="U38" s="24"/>
      <c r="V38" s="24"/>
      <c r="W38" s="24"/>
      <c r="X38" s="24"/>
      <c r="Y38" s="24"/>
    </row>
    <row r="39" spans="1:25" s="8" customFormat="1" ht="15.75" customHeight="1">
      <c r="A39" s="35"/>
      <c r="B39" s="36"/>
      <c r="C39" s="36" t="s">
        <v>97</v>
      </c>
      <c r="D39" s="36"/>
      <c r="E39" s="36"/>
      <c r="F39" s="36"/>
      <c r="G39" s="36"/>
      <c r="H39" s="36"/>
      <c r="I39" s="44"/>
      <c r="J39" s="44"/>
      <c r="K39" s="44"/>
      <c r="L39" s="469">
        <v>5227892</v>
      </c>
      <c r="M39" s="24"/>
      <c r="N39" s="24"/>
      <c r="O39" s="24"/>
      <c r="P39" s="24"/>
      <c r="Q39" s="24"/>
      <c r="R39" s="24"/>
      <c r="S39" s="24"/>
      <c r="T39" s="24"/>
      <c r="U39" s="24"/>
      <c r="V39" s="24"/>
      <c r="W39" s="24"/>
      <c r="X39" s="24"/>
      <c r="Y39" s="24"/>
    </row>
    <row r="40" spans="1:25" s="8" customFormat="1" ht="15.75" customHeight="1" thickBot="1">
      <c r="A40" s="35"/>
      <c r="B40" s="36"/>
      <c r="C40" s="36" t="s">
        <v>17</v>
      </c>
      <c r="D40" s="36"/>
      <c r="E40" s="36"/>
      <c r="F40" s="36"/>
      <c r="G40" s="36"/>
      <c r="H40" s="36"/>
      <c r="I40" s="44"/>
      <c r="J40" s="44"/>
      <c r="K40" s="44"/>
      <c r="L40" s="469">
        <v>33293</v>
      </c>
      <c r="M40" s="24"/>
      <c r="N40" s="24"/>
      <c r="O40" s="24"/>
      <c r="P40" s="24"/>
      <c r="Q40" s="24"/>
      <c r="R40" s="24"/>
      <c r="S40" s="24"/>
      <c r="T40" s="24"/>
      <c r="U40" s="24"/>
      <c r="V40" s="24"/>
      <c r="W40" s="24"/>
      <c r="X40" s="24"/>
      <c r="Y40" s="24"/>
    </row>
    <row r="41" spans="1:25" s="8" customFormat="1" ht="15.75" customHeight="1" thickBot="1">
      <c r="A41" s="49" t="s">
        <v>98</v>
      </c>
      <c r="B41" s="50"/>
      <c r="C41" s="50"/>
      <c r="D41" s="50"/>
      <c r="E41" s="50"/>
      <c r="F41" s="50"/>
      <c r="G41" s="50"/>
      <c r="H41" s="50"/>
      <c r="I41" s="51"/>
      <c r="J41" s="51"/>
      <c r="K41" s="51"/>
      <c r="L41" s="445">
        <v>13187422304</v>
      </c>
      <c r="M41" s="24"/>
      <c r="N41" s="24"/>
      <c r="O41" s="24"/>
      <c r="P41" s="24"/>
      <c r="Q41" s="24"/>
      <c r="R41" s="24"/>
      <c r="S41" s="24"/>
      <c r="T41" s="24"/>
      <c r="U41" s="24"/>
      <c r="V41" s="24"/>
      <c r="W41" s="24"/>
      <c r="X41" s="24"/>
      <c r="Y41" s="24"/>
    </row>
    <row r="42" spans="1:25" s="8" customFormat="1" ht="3.75" customHeight="1">
      <c r="A42" s="52"/>
      <c r="B42" s="53"/>
      <c r="C42" s="53"/>
      <c r="D42" s="54"/>
      <c r="E42" s="54"/>
      <c r="F42" s="54"/>
      <c r="G42" s="54"/>
      <c r="H42" s="54"/>
      <c r="I42" s="55"/>
      <c r="J42" s="55"/>
      <c r="K42" s="55"/>
      <c r="L42" s="24"/>
      <c r="M42" s="24"/>
      <c r="N42" s="24"/>
      <c r="O42" s="24"/>
      <c r="P42" s="24"/>
      <c r="Q42" s="24"/>
      <c r="R42" s="24"/>
      <c r="S42" s="24"/>
      <c r="T42" s="24"/>
      <c r="U42" s="24"/>
      <c r="V42" s="24"/>
      <c r="W42" s="24"/>
      <c r="X42" s="24"/>
      <c r="Y42" s="24"/>
    </row>
    <row r="43" spans="1:25" s="8" customFormat="1" ht="15.6" customHeight="1">
      <c r="A43" s="56"/>
      <c r="B43" s="36"/>
      <c r="C43" s="57"/>
      <c r="D43" s="57"/>
      <c r="E43" s="57"/>
      <c r="F43" s="57"/>
      <c r="G43" s="57"/>
      <c r="H43" s="57"/>
      <c r="I43" s="44"/>
      <c r="J43" s="44"/>
      <c r="K43" s="44"/>
      <c r="L43" s="24"/>
      <c r="M43" s="24"/>
      <c r="N43" s="24"/>
      <c r="O43" s="24"/>
      <c r="P43" s="24"/>
      <c r="Q43" s="24"/>
      <c r="R43" s="24"/>
      <c r="S43" s="24"/>
      <c r="T43" s="24"/>
      <c r="U43" s="24"/>
      <c r="V43" s="24"/>
      <c r="W43" s="24"/>
      <c r="X43" s="24"/>
      <c r="Y43" s="24"/>
    </row>
    <row r="44" spans="1:25" s="8" customFormat="1" ht="15.6" customHeight="1">
      <c r="A44" s="56"/>
      <c r="B44" s="36"/>
      <c r="C44" s="36"/>
      <c r="D44" s="57"/>
      <c r="E44" s="57"/>
      <c r="F44" s="57"/>
      <c r="G44" s="57"/>
      <c r="H44" s="57"/>
      <c r="I44" s="44"/>
      <c r="J44" s="44"/>
      <c r="K44" s="44"/>
      <c r="L44" s="24"/>
      <c r="M44" s="24"/>
      <c r="N44" s="24"/>
      <c r="O44" s="24"/>
      <c r="P44" s="24"/>
      <c r="Q44" s="24"/>
      <c r="R44" s="24"/>
      <c r="S44" s="24"/>
      <c r="T44" s="24"/>
      <c r="U44" s="24"/>
      <c r="V44" s="24"/>
      <c r="W44" s="24"/>
      <c r="X44" s="24"/>
      <c r="Y44" s="24"/>
    </row>
    <row r="45" spans="1:25" s="8" customFormat="1" ht="15.6" customHeight="1">
      <c r="B45" s="24"/>
      <c r="C45" s="24"/>
      <c r="D45" s="24"/>
      <c r="E45" s="24"/>
      <c r="F45" s="24"/>
      <c r="G45" s="24"/>
      <c r="H45" s="24"/>
      <c r="I45" s="24"/>
      <c r="J45" s="24"/>
      <c r="K45" s="24"/>
      <c r="L45" s="24"/>
      <c r="M45" s="24"/>
      <c r="N45" s="24"/>
      <c r="O45" s="24"/>
      <c r="P45" s="24"/>
      <c r="Q45" s="24"/>
      <c r="R45" s="24"/>
      <c r="S45" s="24"/>
      <c r="T45" s="24"/>
      <c r="U45" s="24"/>
      <c r="V45" s="24"/>
      <c r="W45" s="24"/>
      <c r="X45" s="24"/>
      <c r="Y45" s="24"/>
    </row>
    <row r="46" spans="1:25" s="8" customFormat="1" ht="3.75" customHeight="1">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1:25" s="8" customFormat="1" ht="15.6" customHeight="1">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1:25" s="8" customFormat="1" ht="15.6" customHeight="1">
      <c r="B48" s="24"/>
      <c r="C48" s="24"/>
      <c r="D48" s="24"/>
      <c r="E48" s="24"/>
      <c r="F48" s="24"/>
      <c r="G48" s="24"/>
      <c r="H48" s="24"/>
      <c r="I48" s="24"/>
      <c r="J48" s="24"/>
      <c r="K48" s="24"/>
      <c r="L48" s="24"/>
      <c r="M48" s="24"/>
      <c r="N48" s="24"/>
      <c r="O48" s="24"/>
      <c r="P48" s="24"/>
      <c r="Q48" s="24"/>
      <c r="R48" s="24"/>
      <c r="S48" s="24"/>
      <c r="T48" s="24"/>
      <c r="U48" s="24"/>
      <c r="V48" s="24"/>
      <c r="W48" s="24"/>
      <c r="X48" s="24"/>
      <c r="Y48" s="24"/>
    </row>
    <row r="49" spans="1:25" s="8" customFormat="1" ht="15.6" customHeight="1">
      <c r="B49" s="24"/>
      <c r="C49" s="24"/>
      <c r="D49" s="24"/>
      <c r="E49" s="24"/>
      <c r="F49" s="24"/>
      <c r="G49" s="24"/>
      <c r="H49" s="24"/>
      <c r="I49" s="24"/>
      <c r="J49" s="24"/>
      <c r="K49" s="24"/>
      <c r="L49" s="24"/>
      <c r="M49" s="24"/>
      <c r="N49" s="24"/>
      <c r="O49" s="24"/>
      <c r="P49" s="24"/>
      <c r="Q49" s="24"/>
      <c r="R49" s="24"/>
      <c r="S49" s="24"/>
      <c r="T49" s="24"/>
      <c r="U49" s="24"/>
      <c r="V49" s="24"/>
      <c r="W49" s="24"/>
      <c r="X49" s="24"/>
      <c r="Y49" s="24"/>
    </row>
    <row r="50" spans="1:25" s="8" customFormat="1" ht="15.6" customHeight="1">
      <c r="B50" s="24"/>
      <c r="C50" s="24"/>
      <c r="D50" s="24"/>
      <c r="E50" s="24"/>
      <c r="F50" s="24"/>
      <c r="G50" s="24"/>
      <c r="H50" s="24"/>
      <c r="I50" s="24"/>
      <c r="J50" s="24"/>
      <c r="K50" s="24"/>
      <c r="L50" s="24"/>
      <c r="M50" s="24"/>
      <c r="N50" s="24"/>
      <c r="O50" s="24"/>
      <c r="P50" s="24"/>
      <c r="Q50" s="24"/>
      <c r="R50" s="24"/>
      <c r="S50" s="24"/>
      <c r="T50" s="24"/>
      <c r="U50" s="24"/>
      <c r="V50" s="24"/>
      <c r="W50" s="24"/>
      <c r="X50" s="24"/>
      <c r="Y50" s="24"/>
    </row>
    <row r="51" spans="1:25" s="8" customFormat="1" ht="15.6" customHeight="1">
      <c r="B51" s="24"/>
      <c r="C51" s="24"/>
      <c r="D51" s="24"/>
      <c r="E51" s="24"/>
      <c r="F51" s="24"/>
      <c r="G51" s="24"/>
      <c r="H51" s="24"/>
      <c r="I51" s="24"/>
      <c r="J51" s="24"/>
      <c r="K51" s="24"/>
      <c r="L51" s="24"/>
      <c r="M51" s="24"/>
      <c r="N51" s="24"/>
      <c r="O51" s="24"/>
      <c r="P51" s="24"/>
      <c r="Q51" s="24"/>
      <c r="R51" s="24"/>
      <c r="S51" s="24"/>
      <c r="T51" s="24"/>
      <c r="U51" s="24"/>
      <c r="V51" s="24"/>
      <c r="W51" s="24"/>
      <c r="X51" s="24"/>
      <c r="Y51" s="24"/>
    </row>
    <row r="52" spans="1:25" s="8" customFormat="1" ht="15.6" customHeight="1">
      <c r="A52" s="6"/>
      <c r="B52" s="25"/>
      <c r="C52" s="25"/>
      <c r="D52" s="25"/>
      <c r="E52" s="25"/>
      <c r="F52" s="25"/>
      <c r="G52" s="25"/>
      <c r="H52" s="25"/>
      <c r="I52" s="25"/>
      <c r="J52" s="25"/>
      <c r="K52" s="25"/>
      <c r="L52" s="24"/>
      <c r="M52" s="24"/>
      <c r="N52" s="24"/>
      <c r="O52" s="24"/>
      <c r="P52" s="24"/>
      <c r="Q52" s="24"/>
      <c r="R52" s="24"/>
      <c r="S52" s="24"/>
      <c r="T52" s="24"/>
      <c r="U52" s="24"/>
      <c r="V52" s="24"/>
      <c r="W52" s="24"/>
      <c r="X52" s="24"/>
      <c r="Y52" s="24"/>
    </row>
    <row r="53" spans="1:25" s="8" customFormat="1" ht="15.6" customHeight="1">
      <c r="A53" s="1"/>
      <c r="B53" s="26"/>
      <c r="C53" s="26"/>
      <c r="D53" s="26"/>
      <c r="E53" s="26"/>
      <c r="F53" s="26"/>
      <c r="G53" s="26"/>
      <c r="H53" s="26"/>
      <c r="I53" s="26"/>
      <c r="J53" s="26"/>
      <c r="K53" s="26"/>
      <c r="L53" s="24"/>
      <c r="M53" s="24"/>
      <c r="N53" s="24"/>
      <c r="O53" s="24"/>
      <c r="P53" s="24"/>
      <c r="Q53" s="24"/>
      <c r="R53" s="24"/>
      <c r="S53" s="24"/>
      <c r="T53" s="24"/>
      <c r="U53" s="24"/>
      <c r="V53" s="24"/>
      <c r="W53" s="24"/>
      <c r="X53" s="24"/>
      <c r="Y53" s="24"/>
    </row>
    <row r="54" spans="1:25" s="8" customFormat="1" ht="15.6" customHeight="1">
      <c r="A54" s="1"/>
      <c r="B54" s="26"/>
      <c r="C54" s="26"/>
      <c r="D54" s="26"/>
      <c r="E54" s="26"/>
      <c r="F54" s="26"/>
      <c r="G54" s="26"/>
      <c r="H54" s="26"/>
      <c r="I54" s="26"/>
      <c r="J54" s="26"/>
      <c r="K54" s="26"/>
      <c r="L54" s="24"/>
      <c r="M54" s="24"/>
      <c r="N54" s="24"/>
      <c r="O54" s="24"/>
      <c r="P54" s="24"/>
      <c r="Q54" s="24"/>
      <c r="R54" s="24"/>
      <c r="S54" s="24"/>
      <c r="T54" s="24"/>
      <c r="U54" s="24"/>
      <c r="V54" s="24"/>
      <c r="W54" s="24"/>
      <c r="X54" s="24"/>
      <c r="Y54" s="24"/>
    </row>
    <row r="55" spans="1:25" s="8" customFormat="1" ht="5.25" customHeight="1">
      <c r="B55" s="24"/>
      <c r="C55" s="24"/>
      <c r="D55" s="24"/>
      <c r="E55" s="24"/>
      <c r="F55" s="24"/>
      <c r="G55" s="24"/>
      <c r="H55" s="24"/>
      <c r="I55" s="24"/>
      <c r="J55" s="24"/>
      <c r="K55" s="24"/>
      <c r="L55" s="24"/>
      <c r="M55" s="24"/>
      <c r="N55" s="24"/>
      <c r="O55" s="24"/>
      <c r="P55" s="24"/>
      <c r="Q55" s="24"/>
      <c r="R55" s="24"/>
      <c r="S55" s="24"/>
      <c r="T55" s="24"/>
      <c r="U55" s="24"/>
      <c r="V55" s="24"/>
      <c r="W55" s="24"/>
      <c r="X55" s="24"/>
      <c r="Y55" s="24"/>
    </row>
    <row r="56" spans="1:25" s="8" customFormat="1" ht="15.6" customHeight="1">
      <c r="B56" s="24"/>
      <c r="C56" s="24"/>
      <c r="D56" s="24"/>
      <c r="E56" s="24"/>
      <c r="F56" s="24"/>
      <c r="G56" s="24"/>
      <c r="H56" s="24"/>
      <c r="I56" s="24"/>
      <c r="J56" s="24"/>
      <c r="K56" s="24"/>
      <c r="L56" s="24"/>
      <c r="M56" s="24"/>
      <c r="N56" s="24"/>
      <c r="O56" s="24"/>
      <c r="P56" s="24"/>
      <c r="Q56" s="24"/>
      <c r="R56" s="24"/>
      <c r="S56" s="24"/>
      <c r="T56" s="24"/>
      <c r="U56" s="24"/>
      <c r="V56" s="24"/>
      <c r="W56" s="24"/>
      <c r="X56" s="24"/>
      <c r="Y56" s="24"/>
    </row>
    <row r="57" spans="1:25" s="8" customFormat="1" ht="15.6" customHeight="1">
      <c r="B57" s="24"/>
      <c r="C57" s="24"/>
      <c r="D57" s="24"/>
      <c r="E57" s="24"/>
      <c r="F57" s="24"/>
      <c r="G57" s="24"/>
      <c r="H57" s="24"/>
      <c r="I57" s="24"/>
      <c r="J57" s="24"/>
      <c r="K57" s="24"/>
      <c r="L57" s="24"/>
      <c r="M57" s="24"/>
      <c r="N57" s="24"/>
      <c r="O57" s="24"/>
      <c r="P57" s="24"/>
      <c r="Q57" s="24"/>
      <c r="R57" s="24"/>
      <c r="S57" s="24"/>
      <c r="T57" s="24"/>
      <c r="U57" s="24"/>
      <c r="V57" s="24"/>
      <c r="W57" s="24"/>
      <c r="X57" s="24"/>
      <c r="Y57" s="24"/>
    </row>
    <row r="58" spans="1:25" s="8" customFormat="1" ht="15.6" customHeight="1">
      <c r="B58" s="24"/>
      <c r="C58" s="24"/>
      <c r="D58" s="24"/>
      <c r="E58" s="24"/>
      <c r="F58" s="24"/>
      <c r="G58" s="24"/>
      <c r="H58" s="24"/>
      <c r="I58" s="24"/>
      <c r="J58" s="24"/>
      <c r="K58" s="24"/>
      <c r="L58" s="24"/>
      <c r="M58" s="24"/>
      <c r="N58" s="24"/>
      <c r="O58" s="24"/>
      <c r="P58" s="24"/>
      <c r="Q58" s="24"/>
      <c r="R58" s="24"/>
      <c r="S58" s="24"/>
      <c r="T58" s="24"/>
      <c r="U58" s="24"/>
      <c r="V58" s="24"/>
      <c r="W58" s="24"/>
      <c r="X58" s="24"/>
      <c r="Y58" s="24"/>
    </row>
    <row r="59" spans="1:25" s="8" customFormat="1" ht="15.6" customHeight="1">
      <c r="B59" s="24"/>
      <c r="C59" s="24"/>
      <c r="D59" s="24"/>
      <c r="E59" s="24"/>
      <c r="F59" s="24"/>
      <c r="G59" s="24"/>
      <c r="H59" s="24"/>
      <c r="I59" s="24"/>
      <c r="J59" s="24"/>
      <c r="K59" s="24"/>
      <c r="L59" s="24"/>
      <c r="M59" s="24"/>
      <c r="N59" s="24"/>
      <c r="O59" s="24"/>
      <c r="P59" s="24"/>
      <c r="Q59" s="24"/>
      <c r="R59" s="24"/>
      <c r="S59" s="24"/>
      <c r="T59" s="24"/>
      <c r="U59" s="24"/>
      <c r="V59" s="24"/>
      <c r="W59" s="24"/>
      <c r="X59" s="24"/>
      <c r="Y59" s="24"/>
    </row>
    <row r="60" spans="1:25" s="8" customFormat="1" ht="15.6" customHeight="1">
      <c r="B60" s="24"/>
      <c r="C60" s="24"/>
      <c r="D60" s="24"/>
      <c r="E60" s="24"/>
      <c r="F60" s="24"/>
      <c r="G60" s="24"/>
      <c r="H60" s="24"/>
      <c r="I60" s="24"/>
      <c r="J60" s="24"/>
      <c r="K60" s="24"/>
      <c r="L60" s="24"/>
      <c r="M60" s="24"/>
      <c r="N60" s="24"/>
      <c r="O60" s="24"/>
      <c r="P60" s="24"/>
      <c r="Q60" s="24"/>
      <c r="R60" s="24"/>
      <c r="S60" s="24"/>
      <c r="T60" s="24"/>
      <c r="U60" s="24"/>
      <c r="V60" s="24"/>
      <c r="W60" s="24"/>
      <c r="X60" s="24"/>
      <c r="Y60" s="24"/>
    </row>
    <row r="61" spans="1:25" s="8" customFormat="1" ht="15.6" customHeight="1">
      <c r="B61" s="24"/>
      <c r="C61" s="24"/>
      <c r="D61" s="24"/>
      <c r="E61" s="24"/>
      <c r="F61" s="24"/>
      <c r="G61" s="24"/>
      <c r="H61" s="24"/>
      <c r="I61" s="24"/>
      <c r="J61" s="24"/>
      <c r="K61" s="24"/>
      <c r="L61" s="24"/>
      <c r="M61" s="24"/>
      <c r="N61" s="24"/>
      <c r="O61" s="24"/>
      <c r="P61" s="24"/>
      <c r="Q61" s="24"/>
      <c r="R61" s="24"/>
      <c r="S61" s="24"/>
      <c r="T61" s="24"/>
      <c r="U61" s="24"/>
      <c r="V61" s="24"/>
      <c r="W61" s="24"/>
      <c r="X61" s="24"/>
      <c r="Y61" s="24"/>
    </row>
    <row r="62" spans="1:25" s="8" customFormat="1" ht="15.6" customHeight="1">
      <c r="B62" s="24"/>
      <c r="C62" s="24"/>
      <c r="D62" s="24"/>
      <c r="E62" s="24"/>
      <c r="F62" s="24"/>
      <c r="G62" s="24"/>
      <c r="H62" s="24"/>
      <c r="I62" s="24"/>
      <c r="J62" s="24"/>
      <c r="K62" s="24"/>
      <c r="L62" s="24"/>
      <c r="M62" s="24"/>
      <c r="N62" s="24"/>
      <c r="O62" s="24"/>
      <c r="P62" s="24"/>
      <c r="Q62" s="24"/>
      <c r="R62" s="24"/>
      <c r="S62" s="24"/>
      <c r="T62" s="24"/>
      <c r="U62" s="24"/>
      <c r="V62" s="24"/>
      <c r="W62" s="24"/>
      <c r="X62" s="24"/>
      <c r="Y62" s="24"/>
    </row>
    <row r="63" spans="1:25" s="6" customFormat="1" ht="12.9" customHeight="1">
      <c r="A63" s="8"/>
      <c r="B63" s="24"/>
      <c r="C63" s="24"/>
      <c r="D63" s="24"/>
      <c r="E63" s="24"/>
      <c r="F63" s="24"/>
      <c r="G63" s="24"/>
      <c r="H63" s="24"/>
      <c r="I63" s="24"/>
      <c r="J63" s="24"/>
      <c r="K63" s="24"/>
      <c r="L63" s="24"/>
      <c r="M63" s="24"/>
      <c r="N63" s="24"/>
      <c r="O63" s="24"/>
      <c r="P63" s="25"/>
      <c r="Q63" s="25"/>
      <c r="R63" s="25"/>
      <c r="S63" s="25"/>
      <c r="T63" s="25"/>
      <c r="U63" s="25"/>
      <c r="V63" s="25"/>
      <c r="W63" s="25"/>
      <c r="X63" s="25"/>
      <c r="Y63" s="25"/>
    </row>
    <row r="64" spans="1:25" ht="18" customHeight="1">
      <c r="A64" s="8"/>
      <c r="B64" s="24"/>
      <c r="C64" s="24"/>
      <c r="D64" s="24"/>
      <c r="E64" s="24"/>
      <c r="F64" s="24"/>
      <c r="G64" s="24"/>
      <c r="H64" s="24"/>
      <c r="I64" s="24"/>
      <c r="J64" s="24"/>
      <c r="K64" s="24"/>
      <c r="L64" s="25"/>
      <c r="M64" s="25"/>
      <c r="N64" s="25"/>
      <c r="O64" s="25"/>
      <c r="P64" s="26"/>
      <c r="Q64" s="26"/>
      <c r="R64" s="26"/>
      <c r="S64" s="26"/>
      <c r="T64" s="26"/>
      <c r="U64" s="26"/>
      <c r="V64" s="26"/>
      <c r="W64" s="26"/>
      <c r="X64" s="26"/>
      <c r="Y64" s="26"/>
    </row>
    <row r="65" spans="1:25" ht="27" customHeight="1">
      <c r="A65" s="8"/>
      <c r="B65" s="24"/>
      <c r="C65" s="24"/>
      <c r="D65" s="24"/>
      <c r="E65" s="24"/>
      <c r="F65" s="24"/>
      <c r="G65" s="24"/>
      <c r="H65" s="24"/>
      <c r="I65" s="24"/>
      <c r="J65" s="24"/>
      <c r="K65" s="24"/>
      <c r="L65" s="26"/>
      <c r="M65" s="26"/>
      <c r="N65" s="26"/>
      <c r="O65" s="26"/>
      <c r="P65" s="26"/>
      <c r="Q65" s="26"/>
      <c r="R65" s="26"/>
      <c r="S65" s="26"/>
      <c r="T65" s="26"/>
      <c r="U65" s="26"/>
      <c r="V65" s="26"/>
      <c r="W65" s="26"/>
      <c r="X65" s="26"/>
      <c r="Y65" s="26"/>
    </row>
    <row r="66" spans="1:25" s="8" customFormat="1" ht="18" customHeight="1">
      <c r="B66" s="24"/>
      <c r="C66" s="24"/>
      <c r="D66" s="24"/>
      <c r="E66" s="24"/>
      <c r="F66" s="24"/>
      <c r="G66" s="24"/>
      <c r="H66" s="24"/>
      <c r="I66" s="24"/>
      <c r="J66" s="24"/>
      <c r="K66" s="24"/>
      <c r="L66" s="26"/>
      <c r="M66" s="26"/>
      <c r="N66" s="26"/>
      <c r="O66" s="26"/>
      <c r="P66" s="24"/>
      <c r="Q66" s="24"/>
      <c r="R66" s="24"/>
      <c r="S66" s="24"/>
      <c r="T66" s="24"/>
      <c r="U66" s="24"/>
      <c r="V66" s="24"/>
      <c r="W66" s="24"/>
      <c r="X66" s="24"/>
      <c r="Y66" s="24"/>
    </row>
    <row r="67" spans="1:25" s="8" customFormat="1" ht="18" customHeight="1">
      <c r="B67" s="24"/>
      <c r="C67" s="24"/>
      <c r="D67" s="24"/>
      <c r="E67" s="24"/>
      <c r="F67" s="24"/>
      <c r="G67" s="24"/>
      <c r="H67" s="24"/>
      <c r="I67" s="24"/>
      <c r="J67" s="24"/>
      <c r="K67" s="24"/>
      <c r="L67" s="24"/>
      <c r="M67" s="24"/>
      <c r="N67" s="24"/>
      <c r="O67" s="24"/>
      <c r="P67" s="24"/>
      <c r="Q67" s="24"/>
      <c r="R67" s="24"/>
      <c r="S67" s="24"/>
      <c r="T67" s="24"/>
      <c r="U67" s="24"/>
      <c r="V67" s="24"/>
      <c r="W67" s="24"/>
      <c r="X67" s="24"/>
      <c r="Y67" s="24"/>
    </row>
    <row r="68" spans="1:25" s="8" customFormat="1" ht="18" customHeight="1">
      <c r="B68" s="24"/>
      <c r="C68" s="24"/>
      <c r="D68" s="24"/>
      <c r="E68" s="24"/>
      <c r="F68" s="24"/>
      <c r="G68" s="24"/>
      <c r="H68" s="24"/>
      <c r="I68" s="24"/>
      <c r="J68" s="24"/>
      <c r="K68" s="24"/>
      <c r="L68" s="24"/>
      <c r="M68" s="24"/>
      <c r="N68" s="24"/>
      <c r="O68" s="24"/>
      <c r="P68" s="24"/>
      <c r="Q68" s="24"/>
      <c r="R68" s="24"/>
      <c r="S68" s="24"/>
      <c r="T68" s="24"/>
      <c r="U68" s="24"/>
      <c r="V68" s="24"/>
      <c r="W68" s="24"/>
      <c r="X68" s="24"/>
      <c r="Y68" s="24"/>
    </row>
    <row r="69" spans="1:25" s="8" customFormat="1" ht="18" customHeight="1">
      <c r="B69" s="24"/>
      <c r="C69" s="24"/>
      <c r="D69" s="24"/>
      <c r="E69" s="24"/>
      <c r="F69" s="24"/>
      <c r="G69" s="24"/>
      <c r="H69" s="24"/>
      <c r="I69" s="24"/>
      <c r="J69" s="24"/>
      <c r="K69" s="24"/>
      <c r="L69" s="24"/>
      <c r="M69" s="24"/>
      <c r="N69" s="24"/>
      <c r="O69" s="24"/>
      <c r="P69" s="24"/>
      <c r="Q69" s="24"/>
      <c r="R69" s="24"/>
      <c r="S69" s="24"/>
      <c r="T69" s="24"/>
      <c r="U69" s="24"/>
      <c r="V69" s="24"/>
      <c r="W69" s="24"/>
      <c r="X69" s="24"/>
      <c r="Y69" s="24"/>
    </row>
    <row r="70" spans="1:25" s="8" customFormat="1" ht="18" customHeight="1">
      <c r="B70" s="24"/>
      <c r="C70" s="24"/>
      <c r="D70" s="24"/>
      <c r="E70" s="24"/>
      <c r="F70" s="24"/>
      <c r="G70" s="24"/>
      <c r="H70" s="24"/>
      <c r="I70" s="24"/>
      <c r="J70" s="24"/>
      <c r="K70" s="24"/>
      <c r="L70" s="24"/>
      <c r="M70" s="24"/>
      <c r="N70" s="24"/>
      <c r="O70" s="24"/>
      <c r="P70" s="24"/>
      <c r="Q70" s="24"/>
      <c r="R70" s="24"/>
      <c r="S70" s="24"/>
      <c r="T70" s="24"/>
      <c r="U70" s="24"/>
      <c r="V70" s="24"/>
      <c r="W70" s="24"/>
      <c r="X70" s="24"/>
      <c r="Y70" s="24"/>
    </row>
    <row r="71" spans="1:25" s="8" customFormat="1" ht="18" customHeight="1"/>
    <row r="72" spans="1:25" s="8" customFormat="1" ht="18" customHeight="1"/>
    <row r="73" spans="1:25" s="8" customFormat="1" ht="18" customHeight="1"/>
    <row r="74" spans="1:25" s="8" customFormat="1" ht="18" customHeight="1"/>
    <row r="75" spans="1:25" s="8" customFormat="1" ht="18" customHeight="1"/>
    <row r="76" spans="1:25" s="8" customFormat="1" ht="18" customHeight="1"/>
    <row r="77" spans="1:25" s="8" customFormat="1" ht="18" customHeight="1"/>
    <row r="78" spans="1:25" s="8" customFormat="1" ht="18" customHeight="1"/>
    <row r="79" spans="1:25" s="8" customFormat="1" ht="18" customHeight="1"/>
    <row r="80" spans="1:25" s="8" customFormat="1" ht="18" customHeight="1"/>
    <row r="81" spans="1:11" s="8" customFormat="1" ht="18" customHeight="1"/>
    <row r="82" spans="1:11" s="8" customFormat="1" ht="18" customHeight="1"/>
    <row r="83" spans="1:11" s="8" customFormat="1" ht="18" customHeight="1"/>
    <row r="84" spans="1:11" s="8" customFormat="1" ht="18" customHeight="1"/>
    <row r="85" spans="1:11" s="8" customFormat="1" ht="18" customHeight="1"/>
    <row r="86" spans="1:11" s="8" customFormat="1" ht="18" customHeight="1">
      <c r="A86" s="27"/>
      <c r="B86" s="27"/>
      <c r="C86" s="27"/>
      <c r="D86" s="27"/>
      <c r="E86" s="27"/>
      <c r="F86" s="27"/>
      <c r="G86" s="27"/>
      <c r="H86" s="27"/>
      <c r="I86" s="27"/>
      <c r="J86" s="27"/>
      <c r="K86" s="27"/>
    </row>
    <row r="87" spans="1:11" s="8" customFormat="1" ht="18" customHeight="1">
      <c r="A87" s="6"/>
      <c r="B87" s="6"/>
      <c r="C87" s="6"/>
      <c r="D87" s="6"/>
      <c r="E87" s="6"/>
      <c r="F87" s="6"/>
      <c r="G87" s="6"/>
      <c r="H87" s="6"/>
      <c r="I87" s="6"/>
      <c r="J87" s="6"/>
      <c r="K87" s="6"/>
    </row>
    <row r="88" spans="1:11" s="8" customFormat="1" ht="18" customHeight="1">
      <c r="A88" s="1"/>
      <c r="B88" s="1"/>
      <c r="C88" s="1"/>
      <c r="D88" s="1"/>
      <c r="E88" s="1"/>
      <c r="F88" s="1"/>
      <c r="G88" s="1"/>
      <c r="H88" s="1"/>
      <c r="I88" s="1"/>
      <c r="J88" s="1"/>
      <c r="K88" s="1"/>
    </row>
    <row r="89" spans="1:11" s="8" customFormat="1" ht="18" customHeight="1">
      <c r="A89" s="1"/>
      <c r="B89" s="1"/>
      <c r="C89" s="1"/>
      <c r="D89" s="1"/>
      <c r="E89" s="1"/>
      <c r="F89" s="1"/>
      <c r="G89" s="1"/>
      <c r="H89" s="1"/>
      <c r="I89" s="1"/>
      <c r="J89" s="1"/>
      <c r="K89" s="1"/>
    </row>
    <row r="90" spans="1:11" s="8" customFormat="1" ht="18" customHeight="1"/>
    <row r="91" spans="1:11" s="8" customFormat="1" ht="18" customHeight="1"/>
    <row r="92" spans="1:11" s="8" customFormat="1" ht="18" customHeight="1"/>
    <row r="93" spans="1:11" s="8" customFormat="1" ht="18" customHeight="1"/>
    <row r="94" spans="1:11" s="8" customFormat="1" ht="18" customHeight="1"/>
    <row r="95" spans="1:11" s="8" customFormat="1" ht="18" customHeight="1"/>
    <row r="96" spans="1:11" s="8" customFormat="1" ht="18" customHeight="1"/>
    <row r="97" spans="1:15" s="27" customFormat="1" ht="18" customHeight="1">
      <c r="A97" s="8"/>
      <c r="B97" s="8"/>
      <c r="C97" s="8"/>
      <c r="D97" s="8"/>
      <c r="E97" s="8"/>
      <c r="F97" s="8"/>
      <c r="G97" s="8"/>
      <c r="H97" s="8"/>
      <c r="I97" s="8"/>
      <c r="J97" s="8"/>
      <c r="K97" s="8"/>
      <c r="L97" s="8"/>
      <c r="M97" s="8"/>
      <c r="N97" s="8"/>
      <c r="O97" s="8"/>
    </row>
    <row r="98" spans="1:15" s="6" customFormat="1" ht="12.9" customHeight="1">
      <c r="A98" s="8"/>
      <c r="B98" s="8"/>
      <c r="C98" s="8"/>
      <c r="D98" s="8"/>
      <c r="E98" s="8"/>
      <c r="F98" s="8"/>
      <c r="G98" s="8"/>
      <c r="H98" s="8"/>
      <c r="I98" s="8"/>
      <c r="J98" s="8"/>
      <c r="K98" s="8"/>
      <c r="L98" s="27"/>
      <c r="M98" s="27"/>
      <c r="N98" s="27"/>
      <c r="O98" s="27"/>
    </row>
    <row r="99" spans="1:15" ht="18" customHeight="1">
      <c r="A99" s="8"/>
      <c r="B99" s="8"/>
      <c r="C99" s="8"/>
      <c r="D99" s="8"/>
      <c r="E99" s="8"/>
      <c r="F99" s="8"/>
      <c r="G99" s="8"/>
      <c r="H99" s="8"/>
      <c r="I99" s="8"/>
      <c r="J99" s="8"/>
      <c r="K99" s="8"/>
      <c r="L99" s="6"/>
      <c r="M99" s="6"/>
      <c r="N99" s="6"/>
      <c r="O99" s="6"/>
    </row>
    <row r="100" spans="1:15" ht="27" customHeight="1">
      <c r="A100" s="8"/>
      <c r="B100" s="8"/>
      <c r="C100" s="8"/>
      <c r="D100" s="8"/>
      <c r="E100" s="8"/>
      <c r="F100" s="8"/>
      <c r="G100" s="8"/>
      <c r="H100" s="8"/>
      <c r="I100" s="8"/>
      <c r="J100" s="8"/>
      <c r="K100" s="8"/>
    </row>
    <row r="101" spans="1:15" s="8" customFormat="1" ht="18" customHeight="1">
      <c r="L101" s="1"/>
      <c r="M101" s="1"/>
      <c r="N101" s="1"/>
      <c r="O101" s="1"/>
    </row>
    <row r="102" spans="1:15" s="8" customFormat="1" ht="18" customHeight="1"/>
    <row r="103" spans="1:15" s="8" customFormat="1" ht="18" customHeight="1"/>
    <row r="104" spans="1:15" s="8" customFormat="1" ht="18" customHeight="1"/>
    <row r="105" spans="1:15" s="8" customFormat="1" ht="18" customHeight="1"/>
    <row r="106" spans="1:15" s="8" customFormat="1" ht="18" customHeight="1"/>
    <row r="107" spans="1:15" s="8" customFormat="1" ht="18" customHeight="1"/>
    <row r="108" spans="1:15" s="8" customFormat="1" ht="18" customHeight="1"/>
    <row r="109" spans="1:15" s="8" customFormat="1" ht="18" customHeight="1"/>
    <row r="110" spans="1:15" s="8" customFormat="1" ht="18" customHeight="1"/>
    <row r="111" spans="1:15" s="8" customFormat="1" ht="18" customHeight="1"/>
    <row r="112" spans="1:15" s="8" customFormat="1" ht="18" customHeight="1"/>
    <row r="113" spans="1:11" s="8" customFormat="1" ht="18" customHeight="1"/>
    <row r="114" spans="1:11" s="8" customFormat="1" ht="18" customHeight="1"/>
    <row r="115" spans="1:11" s="8" customFormat="1" ht="18" customHeight="1"/>
    <row r="116" spans="1:11" s="8" customFormat="1" ht="18" customHeight="1"/>
    <row r="117" spans="1:11" s="8" customFormat="1" ht="18" customHeight="1"/>
    <row r="118" spans="1:11" s="8" customFormat="1" ht="18" customHeight="1"/>
    <row r="119" spans="1:11" s="8" customFormat="1" ht="18" customHeight="1"/>
    <row r="120" spans="1:11" s="8" customFormat="1" ht="18" customHeight="1"/>
    <row r="121" spans="1:11" s="8" customFormat="1" ht="18" customHeight="1"/>
    <row r="122" spans="1:11" s="8" customFormat="1" ht="18" customHeight="1"/>
    <row r="123" spans="1:11" s="8" customFormat="1" ht="18" customHeight="1"/>
    <row r="124" spans="1:11" s="8" customFormat="1" ht="18" customHeight="1"/>
    <row r="125" spans="1:11" s="8" customFormat="1" ht="18" customHeight="1"/>
    <row r="126" spans="1:11" s="8" customFormat="1" ht="18" customHeight="1"/>
    <row r="127" spans="1:11" s="8" customFormat="1" ht="18" customHeight="1"/>
    <row r="128" spans="1:11" s="8" customFormat="1" ht="18" customHeight="1">
      <c r="A128" s="27"/>
      <c r="B128" s="27"/>
      <c r="C128" s="27"/>
      <c r="D128" s="27"/>
      <c r="E128" s="27"/>
      <c r="F128" s="27"/>
      <c r="G128" s="27"/>
      <c r="H128" s="27"/>
      <c r="I128" s="27"/>
      <c r="J128" s="27"/>
      <c r="K128" s="27"/>
    </row>
    <row r="129" spans="1:15" s="8" customFormat="1" ht="18" customHeight="1">
      <c r="A129" s="6"/>
      <c r="B129" s="6"/>
      <c r="C129" s="6"/>
      <c r="D129" s="6"/>
      <c r="E129" s="6"/>
      <c r="F129" s="6"/>
      <c r="G129" s="6"/>
      <c r="H129" s="6"/>
      <c r="I129" s="6"/>
      <c r="J129" s="6"/>
      <c r="K129" s="6"/>
    </row>
    <row r="130" spans="1:15" s="8" customFormat="1" ht="18" customHeight="1">
      <c r="A130" s="1"/>
      <c r="B130" s="1"/>
      <c r="C130" s="1"/>
      <c r="D130" s="1"/>
      <c r="E130" s="1"/>
      <c r="F130" s="1"/>
      <c r="G130" s="1"/>
      <c r="H130" s="1"/>
      <c r="I130" s="1"/>
      <c r="J130" s="1"/>
      <c r="K130" s="1"/>
    </row>
    <row r="131" spans="1:15" s="8" customFormat="1" ht="18" customHeight="1">
      <c r="A131" s="1"/>
      <c r="B131" s="1"/>
      <c r="C131" s="1"/>
      <c r="D131" s="1"/>
      <c r="E131" s="1"/>
      <c r="F131" s="1"/>
      <c r="G131" s="1"/>
      <c r="H131" s="1"/>
      <c r="I131" s="1"/>
      <c r="J131" s="1"/>
      <c r="K131" s="1"/>
    </row>
    <row r="132" spans="1:15" s="8" customFormat="1" ht="18" customHeight="1"/>
    <row r="133" spans="1:15" s="8" customFormat="1" ht="18" customHeight="1"/>
    <row r="134" spans="1:15" s="8" customFormat="1" ht="18" customHeight="1"/>
    <row r="135" spans="1:15" s="8" customFormat="1" ht="18" customHeight="1"/>
    <row r="136" spans="1:15" s="8" customFormat="1" ht="18" customHeight="1"/>
    <row r="137" spans="1:15" s="8" customFormat="1" ht="18" customHeight="1"/>
    <row r="138" spans="1:15" s="8" customFormat="1" ht="18" customHeight="1"/>
    <row r="139" spans="1:15" s="27" customFormat="1" ht="18" customHeight="1">
      <c r="A139" s="8"/>
      <c r="B139" s="8"/>
      <c r="C139" s="8"/>
      <c r="D139" s="8"/>
      <c r="E139" s="8"/>
      <c r="F139" s="8"/>
      <c r="G139" s="8"/>
      <c r="H139" s="8"/>
      <c r="I139" s="8"/>
      <c r="J139" s="8"/>
      <c r="K139" s="8"/>
      <c r="L139" s="8"/>
      <c r="M139" s="8"/>
      <c r="N139" s="8"/>
      <c r="O139" s="8"/>
    </row>
    <row r="140" spans="1:15" s="6" customFormat="1" ht="12.9" customHeight="1">
      <c r="A140" s="8"/>
      <c r="B140" s="8"/>
      <c r="C140" s="8"/>
      <c r="D140" s="8"/>
      <c r="E140" s="8"/>
      <c r="F140" s="8"/>
      <c r="G140" s="8"/>
      <c r="H140" s="8"/>
      <c r="I140" s="8"/>
      <c r="J140" s="8"/>
      <c r="K140" s="8"/>
      <c r="L140" s="27"/>
      <c r="M140" s="27"/>
      <c r="N140" s="27"/>
      <c r="O140" s="27"/>
    </row>
    <row r="141" spans="1:15" ht="18" customHeight="1">
      <c r="A141" s="8"/>
      <c r="B141" s="8"/>
      <c r="C141" s="8"/>
      <c r="D141" s="8"/>
      <c r="E141" s="8"/>
      <c r="F141" s="8"/>
      <c r="G141" s="8"/>
      <c r="H141" s="8"/>
      <c r="I141" s="8"/>
      <c r="J141" s="8"/>
      <c r="K141" s="8"/>
      <c r="L141" s="6"/>
      <c r="M141" s="6"/>
      <c r="N141" s="6"/>
      <c r="O141" s="6"/>
    </row>
    <row r="142" spans="1:15" ht="27" customHeight="1">
      <c r="A142" s="8"/>
      <c r="B142" s="8"/>
      <c r="C142" s="8"/>
      <c r="D142" s="8"/>
      <c r="E142" s="8"/>
      <c r="F142" s="8"/>
      <c r="G142" s="8"/>
      <c r="H142" s="8"/>
      <c r="I142" s="8"/>
      <c r="J142" s="8"/>
      <c r="K142" s="8"/>
    </row>
    <row r="143" spans="1:15" s="8" customFormat="1" ht="14.4" customHeight="1">
      <c r="L143" s="1"/>
      <c r="M143" s="1"/>
      <c r="N143" s="1"/>
      <c r="O143" s="1"/>
    </row>
    <row r="144" spans="1:15" s="8" customFormat="1" ht="14.4" customHeight="1"/>
    <row r="145" s="8" customFormat="1" ht="14.4" customHeight="1"/>
    <row r="146" s="8" customFormat="1" ht="14.4" customHeight="1"/>
    <row r="147" s="8" customFormat="1" ht="14.4" customHeight="1"/>
    <row r="148" s="8" customFormat="1" ht="14.4" customHeight="1"/>
    <row r="149" s="8" customFormat="1" ht="14.4" customHeight="1"/>
    <row r="150" s="8" customFormat="1" ht="14.4" customHeight="1"/>
    <row r="151" s="8" customFormat="1" ht="14.4" customHeight="1"/>
    <row r="152" s="8" customFormat="1" ht="14.4" customHeight="1"/>
    <row r="153" s="8" customFormat="1" ht="14.4" customHeight="1"/>
    <row r="154" s="8" customFormat="1" ht="14.4" customHeight="1"/>
    <row r="155" s="8" customFormat="1" ht="14.4" customHeight="1"/>
    <row r="156" s="8" customFormat="1" ht="14.4" customHeight="1"/>
    <row r="157" s="8" customFormat="1" ht="14.4" customHeight="1"/>
    <row r="158" s="8" customFormat="1" ht="14.4" customHeight="1"/>
    <row r="159" s="8" customFormat="1" ht="14.4" customHeight="1"/>
    <row r="160" s="8" customFormat="1" ht="14.4" customHeight="1"/>
    <row r="161" s="8" customFormat="1" ht="14.4" customHeight="1"/>
    <row r="162" s="8" customFormat="1" ht="14.4" customHeight="1"/>
    <row r="163" s="8" customFormat="1" ht="14.4" customHeight="1"/>
    <row r="164" s="8" customFormat="1" ht="14.4" customHeight="1"/>
    <row r="165" s="8" customFormat="1" ht="14.4" customHeight="1"/>
    <row r="166" s="8" customFormat="1" ht="14.4" customHeight="1"/>
    <row r="167" s="8" customFormat="1" ht="14.4" customHeight="1"/>
    <row r="168" s="8" customFormat="1" ht="14.4" customHeight="1"/>
    <row r="169" s="8" customFormat="1" ht="14.4" customHeight="1"/>
    <row r="170" s="8" customFormat="1" ht="14.4" customHeight="1"/>
    <row r="171" s="8" customFormat="1" ht="14.4" customHeight="1"/>
    <row r="172" s="8" customFormat="1" ht="14.4" customHeight="1"/>
    <row r="173" s="8" customFormat="1" ht="14.4" customHeight="1"/>
    <row r="174" s="8" customFormat="1" ht="14.4" customHeight="1"/>
    <row r="175" s="8" customFormat="1" ht="14.4" customHeight="1"/>
    <row r="176" s="8" customFormat="1" ht="14.4" customHeight="1"/>
    <row r="177" spans="1:11" s="8" customFormat="1" ht="14.4" customHeight="1"/>
    <row r="178" spans="1:11" s="8" customFormat="1" ht="14.4" customHeight="1"/>
    <row r="179" spans="1:11" s="8" customFormat="1" ht="14.4" customHeight="1"/>
    <row r="180" spans="1:11" s="8" customFormat="1" ht="14.4" customHeight="1"/>
    <row r="181" spans="1:11" s="8" customFormat="1" ht="14.4" customHeight="1"/>
    <row r="182" spans="1:11" s="8" customFormat="1" ht="14.4" customHeight="1">
      <c r="A182" s="28"/>
      <c r="B182" s="28"/>
      <c r="C182" s="28"/>
      <c r="D182" s="28"/>
      <c r="E182" s="28"/>
      <c r="F182" s="28"/>
      <c r="G182" s="28"/>
      <c r="H182" s="28"/>
      <c r="I182" s="28"/>
      <c r="J182" s="28"/>
      <c r="K182" s="28"/>
    </row>
    <row r="183" spans="1:11" s="8" customFormat="1" ht="14.4" customHeight="1">
      <c r="A183" s="6"/>
      <c r="B183" s="6"/>
      <c r="C183" s="6"/>
      <c r="D183" s="6"/>
      <c r="E183" s="6"/>
      <c r="F183" s="6"/>
      <c r="G183" s="6"/>
      <c r="H183" s="6"/>
      <c r="I183" s="6"/>
      <c r="J183" s="6"/>
      <c r="K183" s="6"/>
    </row>
    <row r="184" spans="1:11" s="8" customFormat="1" ht="14.4" customHeight="1">
      <c r="A184" s="1"/>
      <c r="B184" s="1"/>
      <c r="C184" s="1"/>
      <c r="D184" s="1"/>
      <c r="E184" s="1"/>
      <c r="F184" s="1"/>
      <c r="G184" s="1"/>
      <c r="H184" s="1"/>
      <c r="I184" s="1"/>
      <c r="J184" s="1"/>
      <c r="K184" s="1"/>
    </row>
    <row r="185" spans="1:11" s="8" customFormat="1" ht="14.4" customHeight="1">
      <c r="A185" s="1"/>
      <c r="B185" s="1"/>
      <c r="C185" s="1"/>
      <c r="D185" s="1"/>
      <c r="E185" s="1"/>
      <c r="F185" s="1"/>
      <c r="G185" s="1"/>
      <c r="H185" s="1"/>
      <c r="I185" s="1"/>
      <c r="J185" s="1"/>
      <c r="K185" s="1"/>
    </row>
    <row r="186" spans="1:11" s="8" customFormat="1" ht="14.4" customHeight="1"/>
    <row r="187" spans="1:11" s="8" customFormat="1" ht="14.4" customHeight="1"/>
    <row r="188" spans="1:11" s="8" customFormat="1" ht="14.4" customHeight="1"/>
    <row r="189" spans="1:11" s="8" customFormat="1" ht="14.4" customHeight="1"/>
    <row r="190" spans="1:11" s="8" customFormat="1" ht="14.4" customHeight="1"/>
    <row r="191" spans="1:11" s="8" customFormat="1" ht="14.4" customHeight="1"/>
    <row r="192" spans="1:11" s="8" customFormat="1" ht="14.4" customHeight="1"/>
    <row r="193" spans="1:15" s="28" customFormat="1" ht="14.4" customHeight="1">
      <c r="A193" s="8"/>
      <c r="B193" s="8"/>
      <c r="C193" s="8"/>
      <c r="D193" s="8"/>
      <c r="E193" s="8"/>
      <c r="F193" s="8"/>
      <c r="G193" s="8"/>
      <c r="H193" s="8"/>
      <c r="I193" s="8"/>
      <c r="J193" s="8"/>
      <c r="K193" s="8"/>
      <c r="L193" s="8"/>
      <c r="M193" s="8"/>
      <c r="N193" s="8"/>
      <c r="O193" s="8"/>
    </row>
    <row r="194" spans="1:15" s="6" customFormat="1" ht="12.9" customHeight="1">
      <c r="A194" s="8"/>
      <c r="B194" s="8"/>
      <c r="C194" s="8"/>
      <c r="D194" s="8"/>
      <c r="E194" s="8"/>
      <c r="F194" s="8"/>
      <c r="G194" s="8"/>
      <c r="H194" s="8"/>
      <c r="I194" s="8"/>
      <c r="J194" s="8"/>
      <c r="K194" s="8"/>
      <c r="L194" s="28"/>
      <c r="M194" s="28"/>
      <c r="N194" s="28"/>
      <c r="O194" s="28"/>
    </row>
    <row r="195" spans="1:15" ht="18" customHeight="1">
      <c r="A195" s="8"/>
      <c r="B195" s="8"/>
      <c r="C195" s="8"/>
      <c r="D195" s="8"/>
      <c r="E195" s="8"/>
      <c r="F195" s="8"/>
      <c r="G195" s="8"/>
      <c r="H195" s="8"/>
      <c r="I195" s="8"/>
      <c r="J195" s="8"/>
      <c r="K195" s="8"/>
      <c r="L195" s="6"/>
      <c r="M195" s="6"/>
      <c r="N195" s="6"/>
      <c r="O195" s="6"/>
    </row>
    <row r="196" spans="1:15" ht="27" customHeight="1">
      <c r="A196" s="8"/>
      <c r="B196" s="8"/>
      <c r="C196" s="8"/>
      <c r="D196" s="8"/>
      <c r="E196" s="8"/>
      <c r="F196" s="8"/>
      <c r="G196" s="8"/>
      <c r="H196" s="8"/>
      <c r="I196" s="8"/>
      <c r="J196" s="8"/>
      <c r="K196" s="8"/>
    </row>
    <row r="197" spans="1:15" s="8" customFormat="1" ht="13.5" customHeight="1">
      <c r="L197" s="1"/>
      <c r="M197" s="1"/>
      <c r="N197" s="1"/>
      <c r="O197" s="1"/>
    </row>
    <row r="198" spans="1:15" s="8" customFormat="1" ht="13.5" customHeight="1"/>
    <row r="199" spans="1:15" s="8" customFormat="1" ht="13.5" customHeight="1"/>
    <row r="200" spans="1:15" s="8" customFormat="1" ht="13.5" customHeight="1"/>
    <row r="201" spans="1:15" s="8" customFormat="1" ht="13.5" customHeight="1"/>
    <row r="202" spans="1:15" s="8" customFormat="1" ht="13.5" customHeight="1"/>
    <row r="203" spans="1:15" s="8" customFormat="1" ht="13.5" customHeight="1"/>
    <row r="204" spans="1:15" s="8" customFormat="1" ht="13.5" customHeight="1"/>
    <row r="205" spans="1:15" s="8" customFormat="1" ht="13.5" customHeight="1"/>
    <row r="206" spans="1:15" s="8" customFormat="1" ht="13.5" customHeight="1"/>
    <row r="207" spans="1:15" s="8" customFormat="1" ht="13.5" customHeight="1"/>
    <row r="208" spans="1:15" s="8" customFormat="1" ht="13.5" customHeight="1"/>
    <row r="209" s="8" customFormat="1" ht="13.5" customHeight="1"/>
    <row r="210" s="8" customFormat="1" ht="13.5" customHeight="1"/>
    <row r="211" s="8" customFormat="1" ht="13.5" customHeight="1"/>
    <row r="212" s="8" customFormat="1" ht="13.5" customHeight="1"/>
    <row r="213" s="8" customFormat="1" ht="13.5" customHeight="1"/>
    <row r="214" s="8" customFormat="1" ht="13.5" customHeight="1"/>
    <row r="215" s="8" customFormat="1" ht="13.5" customHeight="1"/>
    <row r="216" s="8" customFormat="1" ht="13.5" customHeight="1"/>
    <row r="217" s="8" customFormat="1" ht="13.5" customHeight="1"/>
    <row r="218" s="8" customFormat="1" ht="13.5" customHeight="1"/>
    <row r="219" s="8" customFormat="1" ht="13.5" customHeight="1"/>
    <row r="220" s="8" customFormat="1" ht="13.5" customHeight="1"/>
    <row r="221" s="8" customFormat="1" ht="13.5" customHeight="1"/>
    <row r="222" s="8" customFormat="1" ht="13.5" customHeight="1"/>
    <row r="223" s="8" customFormat="1" ht="13.5" customHeight="1"/>
    <row r="224" s="8" customFormat="1" ht="13.5" customHeight="1"/>
    <row r="225" s="8" customFormat="1" ht="13.5" customHeight="1"/>
    <row r="226" s="8" customFormat="1" ht="13.5" customHeight="1"/>
    <row r="227" s="8" customFormat="1" ht="13.5" customHeight="1"/>
    <row r="228" s="8" customFormat="1" ht="13.5" customHeight="1"/>
    <row r="229" s="8" customFormat="1" ht="13.5" customHeight="1"/>
    <row r="230" s="8" customFormat="1" ht="13.5" customHeight="1"/>
    <row r="231" s="8" customFormat="1" ht="13.5" customHeight="1"/>
    <row r="232" s="8" customFormat="1" ht="13.5" customHeight="1"/>
    <row r="233" s="8" customFormat="1" ht="13.5" customHeight="1"/>
    <row r="234" s="8" customFormat="1" ht="13.5" customHeight="1"/>
    <row r="235" s="8" customFormat="1" ht="13.5" customHeight="1"/>
    <row r="236" s="8" customFormat="1" ht="13.5" customHeight="1"/>
    <row r="237" s="8" customFormat="1" ht="13.5" customHeight="1"/>
    <row r="238" s="8" customFormat="1" ht="13.5" customHeight="1"/>
    <row r="239" s="8" customFormat="1" ht="13.5" customHeight="1"/>
    <row r="240" s="8" customFormat="1" ht="13.5" customHeight="1"/>
    <row r="241" spans="1:15" s="8" customFormat="1" ht="13.5" customHeight="1">
      <c r="B241" s="58"/>
      <c r="C241" s="58"/>
      <c r="D241" s="58"/>
      <c r="E241" s="58"/>
      <c r="F241" s="58"/>
      <c r="G241" s="58"/>
      <c r="H241" s="58"/>
    </row>
    <row r="242" spans="1:15" s="8" customFormat="1" ht="13.5" customHeight="1">
      <c r="A242" s="4"/>
      <c r="B242" s="4"/>
      <c r="C242" s="4"/>
      <c r="D242" s="4"/>
      <c r="E242" s="4"/>
      <c r="F242" s="4"/>
      <c r="G242" s="4"/>
      <c r="H242" s="4"/>
      <c r="I242" s="4"/>
      <c r="J242" s="4"/>
      <c r="K242" s="59"/>
    </row>
    <row r="243" spans="1:15" s="8" customFormat="1" ht="13.5" customHeight="1">
      <c r="A243" s="1"/>
      <c r="B243" s="1"/>
      <c r="C243" s="1"/>
      <c r="D243" s="1"/>
      <c r="E243" s="1"/>
      <c r="F243" s="1"/>
      <c r="G243" s="1"/>
      <c r="H243" s="1"/>
      <c r="I243" s="1"/>
      <c r="J243" s="1"/>
      <c r="K243" s="1"/>
    </row>
    <row r="244" spans="1:15" s="8" customFormat="1" ht="13.5" customHeight="1">
      <c r="A244" s="318"/>
      <c r="B244" s="318"/>
      <c r="C244" s="318"/>
      <c r="D244" s="318"/>
      <c r="E244" s="318"/>
      <c r="F244" s="318"/>
      <c r="G244" s="318"/>
      <c r="H244" s="318"/>
      <c r="I244" s="318"/>
      <c r="J244" s="318"/>
      <c r="K244" s="3"/>
    </row>
    <row r="245" spans="1:15" s="8" customFormat="1" ht="13.5" customHeight="1">
      <c r="A245" s="318"/>
      <c r="B245" s="318"/>
      <c r="C245" s="318"/>
      <c r="D245" s="318"/>
      <c r="E245" s="318"/>
      <c r="F245" s="318"/>
      <c r="G245" s="318"/>
      <c r="H245" s="318"/>
      <c r="I245" s="318"/>
      <c r="J245" s="318"/>
      <c r="K245" s="3"/>
    </row>
    <row r="246" spans="1:15" s="8" customFormat="1" ht="13.5" customHeight="1">
      <c r="A246" s="318"/>
      <c r="B246" s="318"/>
      <c r="C246" s="318"/>
      <c r="D246" s="318"/>
      <c r="E246" s="318"/>
      <c r="F246" s="318"/>
      <c r="G246" s="318"/>
      <c r="H246" s="318"/>
      <c r="I246" s="318"/>
      <c r="J246" s="318"/>
      <c r="K246" s="3"/>
    </row>
    <row r="247" spans="1:15" s="8" customFormat="1" ht="13.5" customHeight="1">
      <c r="A247" s="318"/>
      <c r="B247" s="318"/>
      <c r="C247" s="318"/>
      <c r="D247" s="318"/>
      <c r="E247" s="318"/>
      <c r="F247" s="318"/>
      <c r="G247" s="318"/>
      <c r="H247" s="318"/>
      <c r="I247" s="318"/>
      <c r="J247" s="318"/>
      <c r="K247" s="3"/>
    </row>
    <row r="248" spans="1:15" s="8" customFormat="1" ht="13.5" customHeight="1">
      <c r="A248" s="318"/>
      <c r="B248" s="318"/>
      <c r="C248" s="318"/>
      <c r="D248" s="318"/>
      <c r="E248" s="318"/>
      <c r="F248" s="318"/>
      <c r="G248" s="318"/>
      <c r="H248" s="318"/>
      <c r="I248" s="318"/>
      <c r="J248" s="318"/>
      <c r="K248" s="3"/>
    </row>
    <row r="249" spans="1:15" s="8" customFormat="1" ht="13.5" customHeight="1">
      <c r="A249" s="318"/>
      <c r="B249" s="318"/>
      <c r="C249" s="318"/>
      <c r="D249" s="318"/>
      <c r="E249" s="318"/>
      <c r="F249" s="318"/>
      <c r="G249" s="318"/>
      <c r="H249" s="318"/>
      <c r="I249" s="318"/>
      <c r="J249" s="318"/>
      <c r="K249" s="3"/>
    </row>
    <row r="250" spans="1:15" s="8" customFormat="1" ht="13.5" customHeight="1">
      <c r="A250" s="318"/>
      <c r="B250" s="318"/>
      <c r="C250" s="318"/>
      <c r="D250" s="318"/>
      <c r="E250" s="318"/>
      <c r="F250" s="318"/>
      <c r="G250" s="318"/>
      <c r="H250" s="318"/>
      <c r="I250" s="318"/>
      <c r="J250" s="318"/>
      <c r="K250" s="58"/>
    </row>
    <row r="251" spans="1:15" s="8" customFormat="1" ht="13.5" customHeight="1">
      <c r="A251" s="318"/>
      <c r="B251" s="318"/>
      <c r="C251" s="318"/>
      <c r="D251" s="318"/>
      <c r="E251" s="318"/>
      <c r="F251" s="318"/>
      <c r="G251" s="318"/>
      <c r="H251" s="318"/>
      <c r="I251" s="318"/>
      <c r="J251" s="318"/>
      <c r="K251" s="58"/>
    </row>
    <row r="252" spans="1:15" s="8" customFormat="1" ht="13.5" customHeight="1">
      <c r="A252" s="318"/>
      <c r="B252" s="318"/>
      <c r="C252" s="318"/>
      <c r="D252" s="318"/>
      <c r="E252" s="318"/>
      <c r="F252" s="318"/>
      <c r="G252" s="318"/>
      <c r="H252" s="318"/>
      <c r="I252" s="318"/>
      <c r="J252" s="318"/>
      <c r="K252" s="3"/>
    </row>
    <row r="253" spans="1:15" s="4" customFormat="1" ht="13.5" customHeight="1">
      <c r="A253" s="318"/>
      <c r="B253" s="318"/>
      <c r="C253" s="318"/>
      <c r="D253" s="318"/>
      <c r="E253" s="318"/>
      <c r="F253" s="318"/>
      <c r="G253" s="318"/>
      <c r="H253" s="318"/>
      <c r="I253" s="318"/>
      <c r="J253" s="318"/>
      <c r="K253" s="3"/>
      <c r="L253" s="8"/>
      <c r="M253" s="8"/>
      <c r="N253" s="8"/>
      <c r="O253" s="8"/>
    </row>
    <row r="254" spans="1:15" ht="15" customHeight="1">
      <c r="A254" s="3"/>
      <c r="B254" s="3"/>
      <c r="C254" s="3"/>
      <c r="D254" s="3"/>
      <c r="E254" s="3"/>
      <c r="F254" s="3"/>
      <c r="G254" s="3"/>
      <c r="H254" s="3"/>
      <c r="I254" s="3"/>
      <c r="J254" s="3"/>
      <c r="K254" s="3"/>
      <c r="L254" s="59"/>
      <c r="M254" s="59"/>
      <c r="N254" s="59"/>
      <c r="O254" s="59"/>
    </row>
    <row r="255" spans="1:15" s="3" customFormat="1" ht="18" customHeight="1">
      <c r="A255" s="8"/>
      <c r="B255" s="8"/>
      <c r="C255" s="8"/>
      <c r="D255" s="8"/>
      <c r="E255" s="8"/>
      <c r="F255" s="8"/>
      <c r="G255" s="8"/>
      <c r="H255" s="8"/>
      <c r="I255" s="8"/>
      <c r="J255" s="8"/>
      <c r="K255" s="58"/>
      <c r="L255" s="1"/>
      <c r="M255" s="1"/>
      <c r="N255" s="1"/>
      <c r="O255" s="1"/>
    </row>
    <row r="256" spans="1:15" s="3" customFormat="1" ht="18" customHeight="1">
      <c r="A256" s="8"/>
      <c r="B256" s="8"/>
      <c r="C256" s="8"/>
      <c r="D256" s="8"/>
      <c r="E256" s="8"/>
      <c r="F256" s="8"/>
      <c r="G256" s="8"/>
      <c r="H256" s="8"/>
      <c r="I256" s="8"/>
      <c r="J256" s="8"/>
      <c r="K256" s="8"/>
    </row>
    <row r="257" spans="1:15" s="3" customFormat="1" ht="18" customHeight="1">
      <c r="A257" s="8"/>
      <c r="B257" s="8"/>
      <c r="C257" s="8"/>
      <c r="D257" s="8"/>
      <c r="E257" s="8"/>
      <c r="F257" s="8"/>
      <c r="G257" s="8"/>
      <c r="H257" s="8"/>
      <c r="I257" s="8"/>
      <c r="J257" s="8"/>
      <c r="K257" s="8"/>
    </row>
    <row r="258" spans="1:15" s="3" customFormat="1" ht="18" customHeight="1">
      <c r="A258" s="8"/>
      <c r="B258" s="8"/>
      <c r="C258" s="8"/>
      <c r="D258" s="8"/>
      <c r="E258" s="8"/>
      <c r="F258" s="8"/>
      <c r="G258" s="8"/>
      <c r="H258" s="8"/>
      <c r="I258" s="8"/>
      <c r="J258" s="8"/>
      <c r="K258" s="8"/>
    </row>
    <row r="259" spans="1:15" s="3" customFormat="1" ht="18" customHeight="1">
      <c r="A259" s="8"/>
      <c r="B259" s="8"/>
      <c r="C259" s="8"/>
      <c r="D259" s="8"/>
      <c r="E259" s="8"/>
      <c r="F259" s="8"/>
      <c r="G259" s="8"/>
      <c r="H259" s="8"/>
      <c r="I259" s="8"/>
      <c r="J259" s="8"/>
      <c r="K259" s="8"/>
    </row>
    <row r="260" spans="1:15" s="3" customFormat="1" ht="18" customHeight="1">
      <c r="A260" s="8"/>
      <c r="B260" s="8"/>
      <c r="C260" s="8"/>
      <c r="D260" s="8"/>
      <c r="E260" s="8"/>
      <c r="F260" s="8"/>
      <c r="G260" s="8"/>
      <c r="H260" s="8"/>
      <c r="I260" s="8"/>
      <c r="J260" s="8"/>
      <c r="K260" s="8"/>
    </row>
    <row r="261" spans="1:15" s="8" customFormat="1" ht="18" customHeight="1">
      <c r="L261" s="3"/>
      <c r="M261" s="3"/>
      <c r="N261" s="3"/>
      <c r="O261" s="3"/>
    </row>
    <row r="262" spans="1:15" s="8" customFormat="1" ht="18" customHeight="1">
      <c r="L262" s="60"/>
      <c r="M262" s="60"/>
      <c r="N262" s="58"/>
      <c r="O262" s="58"/>
    </row>
    <row r="263" spans="1:15" s="3" customFormat="1" ht="18" customHeight="1">
      <c r="A263" s="8"/>
      <c r="B263" s="8"/>
      <c r="C263" s="8"/>
      <c r="D263" s="8"/>
      <c r="E263" s="8"/>
      <c r="F263" s="8"/>
      <c r="G263" s="8"/>
      <c r="H263" s="8"/>
      <c r="I263" s="8"/>
      <c r="J263" s="8"/>
      <c r="K263" s="8"/>
      <c r="L263" s="60"/>
      <c r="M263" s="60"/>
      <c r="N263" s="58"/>
      <c r="O263" s="58"/>
    </row>
    <row r="264" spans="1:15" s="3" customFormat="1" ht="18" customHeight="1">
      <c r="A264" s="8"/>
      <c r="B264" s="8"/>
      <c r="C264" s="8"/>
      <c r="D264" s="8"/>
      <c r="E264" s="8"/>
      <c r="F264" s="8"/>
      <c r="G264" s="8"/>
      <c r="H264" s="8"/>
      <c r="I264" s="8"/>
      <c r="J264" s="8"/>
      <c r="K264" s="8"/>
    </row>
    <row r="265" spans="1:15" s="3" customFormat="1" ht="18" customHeight="1">
      <c r="A265" s="8"/>
      <c r="B265" s="8"/>
      <c r="C265" s="8"/>
      <c r="D265" s="8"/>
      <c r="E265" s="8"/>
      <c r="F265" s="8"/>
      <c r="G265" s="8"/>
      <c r="H265" s="8"/>
      <c r="I265" s="8"/>
      <c r="J265" s="8"/>
      <c r="K265" s="8"/>
    </row>
    <row r="266" spans="1:15" s="8" customFormat="1" ht="18" customHeight="1">
      <c r="L266" s="3"/>
      <c r="M266" s="3"/>
      <c r="N266" s="3"/>
      <c r="O266" s="3"/>
    </row>
    <row r="267" spans="1:15" s="8" customFormat="1" ht="15" customHeight="1">
      <c r="L267" s="58"/>
      <c r="M267" s="58"/>
      <c r="N267" s="58"/>
      <c r="O267" s="58"/>
    </row>
    <row r="268" spans="1:15" s="8" customFormat="1" ht="15" customHeight="1">
      <c r="L268" s="58"/>
      <c r="M268" s="58"/>
      <c r="N268" s="58"/>
      <c r="O268" s="58"/>
    </row>
    <row r="269" spans="1:15" s="8" customFormat="1" ht="15" customHeight="1">
      <c r="K269" s="58"/>
      <c r="L269" s="58"/>
      <c r="M269" s="58"/>
      <c r="N269" s="58"/>
      <c r="O269" s="58"/>
    </row>
    <row r="270" spans="1:15" s="8" customFormat="1" ht="15" customHeight="1">
      <c r="K270" s="58"/>
      <c r="L270" s="58"/>
      <c r="M270" s="58"/>
      <c r="N270" s="58"/>
      <c r="O270" s="58"/>
    </row>
    <row r="271" spans="1:15" s="8" customFormat="1" ht="15" customHeight="1">
      <c r="K271" s="58"/>
      <c r="L271" s="58"/>
      <c r="M271" s="58"/>
      <c r="N271" s="58"/>
      <c r="O271" s="58"/>
    </row>
    <row r="272" spans="1:15" s="8" customFormat="1" ht="15" customHeight="1">
      <c r="K272" s="58"/>
      <c r="L272" s="58"/>
      <c r="M272" s="58"/>
      <c r="N272" s="58"/>
      <c r="O272" s="58"/>
    </row>
    <row r="273" spans="1:15" s="8" customFormat="1" ht="15" customHeight="1">
      <c r="K273" s="58"/>
      <c r="L273" s="58"/>
      <c r="M273" s="58"/>
      <c r="N273" s="58"/>
      <c r="O273" s="58"/>
    </row>
    <row r="274" spans="1:15" s="8" customFormat="1" ht="15" customHeight="1">
      <c r="K274" s="58"/>
      <c r="L274" s="60"/>
      <c r="M274" s="60"/>
      <c r="N274" s="58"/>
      <c r="O274" s="58"/>
    </row>
    <row r="275" spans="1:15" s="8" customFormat="1" ht="15" customHeight="1">
      <c r="K275" s="58"/>
      <c r="L275" s="60"/>
      <c r="M275" s="60"/>
      <c r="N275" s="58"/>
      <c r="O275" s="58"/>
    </row>
    <row r="276" spans="1:15" s="8" customFormat="1" ht="15" customHeight="1">
      <c r="K276" s="58"/>
      <c r="L276" s="60"/>
      <c r="M276" s="60"/>
      <c r="N276" s="58"/>
      <c r="O276" s="58"/>
    </row>
    <row r="277" spans="1:15" s="8" customFormat="1" ht="15" customHeight="1">
      <c r="K277" s="58"/>
      <c r="L277" s="58"/>
      <c r="M277" s="58"/>
      <c r="N277" s="58"/>
      <c r="O277" s="58"/>
    </row>
    <row r="278" spans="1:15" s="8" customFormat="1" ht="15" customHeight="1">
      <c r="K278" s="58"/>
      <c r="L278" s="60"/>
      <c r="M278" s="60"/>
      <c r="N278" s="58"/>
      <c r="O278" s="58"/>
    </row>
    <row r="279" spans="1:15" s="8" customFormat="1" ht="15" customHeight="1">
      <c r="K279" s="58"/>
      <c r="L279" s="60"/>
      <c r="M279" s="60"/>
      <c r="N279" s="58"/>
      <c r="O279" s="58"/>
    </row>
    <row r="280" spans="1:15" s="8" customFormat="1" ht="15" customHeight="1">
      <c r="K280" s="58"/>
      <c r="L280" s="60"/>
      <c r="M280" s="60"/>
      <c r="N280" s="58"/>
      <c r="O280" s="58"/>
    </row>
    <row r="281" spans="1:15" s="8" customFormat="1" ht="15" customHeight="1">
      <c r="K281" s="58"/>
      <c r="L281" s="60"/>
      <c r="M281" s="60"/>
      <c r="N281" s="58"/>
      <c r="O281" s="58"/>
    </row>
    <row r="282" spans="1:15" s="8" customFormat="1" ht="15" customHeight="1">
      <c r="F282" s="1"/>
      <c r="G282" s="1"/>
      <c r="H282" s="1"/>
      <c r="I282" s="1"/>
      <c r="J282" s="1"/>
      <c r="K282" s="58"/>
      <c r="L282" s="60"/>
      <c r="M282" s="60"/>
      <c r="N282" s="58"/>
      <c r="O282" s="58"/>
    </row>
    <row r="283" spans="1:15" s="8" customFormat="1" ht="15" customHeight="1">
      <c r="A283" s="1"/>
      <c r="B283" s="1"/>
      <c r="C283" s="1"/>
      <c r="D283" s="1"/>
      <c r="E283" s="1"/>
      <c r="F283" s="1"/>
      <c r="G283" s="1"/>
      <c r="H283" s="1"/>
      <c r="I283" s="1"/>
      <c r="J283" s="1"/>
      <c r="K283" s="1"/>
      <c r="L283" s="60"/>
      <c r="M283" s="60"/>
      <c r="N283" s="58"/>
      <c r="O283" s="58"/>
    </row>
    <row r="284" spans="1:15" s="8" customFormat="1" ht="15" customHeight="1">
      <c r="A284" s="1"/>
      <c r="B284" s="1"/>
      <c r="C284" s="1"/>
      <c r="D284" s="1"/>
      <c r="E284" s="1"/>
      <c r="F284" s="1"/>
      <c r="G284" s="1"/>
      <c r="H284" s="1"/>
      <c r="I284" s="1"/>
      <c r="J284" s="1"/>
      <c r="K284" s="1"/>
      <c r="L284" s="60"/>
      <c r="M284" s="60"/>
      <c r="N284" s="58"/>
      <c r="O284" s="58"/>
    </row>
    <row r="285" spans="1:15" s="8" customFormat="1" ht="15" customHeight="1">
      <c r="A285" s="1"/>
      <c r="B285" s="1"/>
      <c r="C285" s="1"/>
      <c r="D285" s="1"/>
      <c r="E285" s="1"/>
      <c r="F285" s="1"/>
      <c r="G285" s="1"/>
      <c r="H285" s="1"/>
      <c r="I285" s="1"/>
      <c r="J285" s="1"/>
      <c r="K285" s="1"/>
      <c r="L285" s="60"/>
      <c r="M285" s="60"/>
      <c r="N285" s="58"/>
      <c r="O285" s="58"/>
    </row>
    <row r="286" spans="1:15" s="8" customFormat="1" ht="15" customHeight="1">
      <c r="A286" s="1"/>
      <c r="B286" s="1"/>
      <c r="C286" s="1"/>
      <c r="D286" s="1"/>
      <c r="E286" s="1"/>
      <c r="F286" s="1"/>
      <c r="G286" s="1"/>
      <c r="H286" s="1"/>
      <c r="I286" s="1"/>
      <c r="J286" s="1"/>
      <c r="K286" s="1"/>
      <c r="L286" s="60"/>
      <c r="M286" s="60"/>
      <c r="N286" s="58"/>
      <c r="O286" s="58"/>
    </row>
    <row r="287" spans="1:15" s="8" customFormat="1" ht="15" customHeight="1">
      <c r="A287" s="1"/>
      <c r="B287" s="1"/>
      <c r="C287" s="1"/>
      <c r="D287" s="1"/>
      <c r="E287" s="1"/>
      <c r="F287" s="1"/>
      <c r="G287" s="1"/>
      <c r="H287" s="1"/>
      <c r="I287" s="1"/>
      <c r="J287" s="1"/>
      <c r="K287" s="1"/>
      <c r="L287" s="60"/>
      <c r="M287" s="60"/>
      <c r="N287" s="58"/>
      <c r="O287" s="58"/>
    </row>
    <row r="288" spans="1:15" s="8" customFormat="1" ht="15" customHeight="1">
      <c r="A288" s="1"/>
      <c r="B288" s="1"/>
      <c r="C288" s="1"/>
      <c r="D288" s="1"/>
      <c r="E288" s="1"/>
      <c r="F288" s="1"/>
      <c r="G288" s="1"/>
      <c r="H288" s="1"/>
      <c r="I288" s="1"/>
      <c r="J288" s="1"/>
      <c r="K288" s="1"/>
      <c r="L288" s="60"/>
      <c r="M288" s="60"/>
      <c r="N288" s="58"/>
      <c r="O288" s="58"/>
    </row>
    <row r="289" spans="1:15" s="8" customFormat="1" ht="15" customHeight="1">
      <c r="A289" s="1"/>
      <c r="B289" s="1"/>
      <c r="C289" s="1"/>
      <c r="D289" s="1"/>
      <c r="E289" s="1"/>
      <c r="F289" s="1"/>
      <c r="G289" s="1"/>
      <c r="H289" s="1"/>
      <c r="I289" s="1"/>
      <c r="J289" s="1"/>
      <c r="K289" s="1"/>
      <c r="L289" s="60"/>
      <c r="M289" s="60"/>
      <c r="N289" s="58"/>
      <c r="O289" s="58"/>
    </row>
    <row r="290" spans="1:15" s="8" customFormat="1" ht="15" customHeight="1">
      <c r="A290" s="1"/>
      <c r="B290" s="1"/>
      <c r="C290" s="1"/>
      <c r="D290" s="1"/>
      <c r="E290" s="1"/>
      <c r="F290" s="1"/>
      <c r="G290" s="1"/>
      <c r="H290" s="1"/>
      <c r="I290" s="1"/>
      <c r="J290" s="1"/>
      <c r="K290" s="1"/>
      <c r="L290" s="60"/>
      <c r="M290" s="60"/>
      <c r="N290" s="58"/>
      <c r="O290" s="58"/>
    </row>
    <row r="291" spans="1:15" s="8" customFormat="1" ht="15" customHeight="1">
      <c r="A291" s="1"/>
      <c r="B291" s="1"/>
      <c r="C291" s="1"/>
      <c r="D291" s="1"/>
      <c r="E291" s="1"/>
      <c r="F291" s="1"/>
      <c r="G291" s="1"/>
      <c r="H291" s="1"/>
      <c r="I291" s="1"/>
      <c r="J291" s="1"/>
      <c r="K291" s="1"/>
      <c r="L291" s="60"/>
      <c r="M291" s="60"/>
      <c r="N291" s="58"/>
      <c r="O291" s="58"/>
    </row>
    <row r="292" spans="1:15" s="8" customFormat="1" ht="15" customHeight="1">
      <c r="A292" s="1"/>
      <c r="B292" s="1"/>
      <c r="C292" s="1"/>
      <c r="D292" s="1"/>
      <c r="E292" s="1"/>
      <c r="F292" s="1"/>
      <c r="G292" s="1"/>
      <c r="H292" s="1"/>
      <c r="I292" s="1"/>
      <c r="J292" s="1"/>
      <c r="K292" s="1"/>
      <c r="L292" s="60"/>
      <c r="M292" s="60"/>
      <c r="N292" s="58"/>
      <c r="O292" s="58"/>
    </row>
    <row r="293" spans="1:15" s="8" customFormat="1" ht="15" customHeight="1">
      <c r="A293" s="1"/>
      <c r="B293" s="1"/>
      <c r="C293" s="1"/>
      <c r="D293" s="1"/>
      <c r="E293" s="1"/>
      <c r="F293" s="1"/>
      <c r="G293" s="1"/>
      <c r="H293" s="1"/>
      <c r="I293" s="1"/>
      <c r="J293" s="1"/>
      <c r="K293" s="1"/>
      <c r="L293" s="60"/>
      <c r="M293" s="60"/>
      <c r="N293" s="58"/>
      <c r="O293" s="58"/>
    </row>
    <row r="294" spans="1:15" ht="18" customHeight="1">
      <c r="L294" s="60"/>
      <c r="M294" s="60"/>
      <c r="N294" s="58"/>
      <c r="O294" s="58"/>
    </row>
  </sheetData>
  <mergeCells count="5">
    <mergeCell ref="A1:L1"/>
    <mergeCell ref="A2:L2"/>
    <mergeCell ref="A3:L3"/>
    <mergeCell ref="A4:L4"/>
    <mergeCell ref="A6:K6"/>
  </mergeCells>
  <phoneticPr fontId="1"/>
  <printOptions horizontalCentered="1"/>
  <pageMargins left="0" right="0" top="0.51181102362204722" bottom="0.59055118110236227" header="0.35433070866141736" footer="0.31496062992125984"/>
  <pageSetup paperSize="9" orientation="portrait" r:id="rId1"/>
  <headerFooter alignWithMargins="0"/>
  <rowBreaks count="2" manualBreakCount="2">
    <brk id="138" max="16383" man="1"/>
    <brk id="192" max="16383" man="1"/>
  </rowBreaks>
  <extLst>
    <ext xmlns:x14="http://schemas.microsoft.com/office/spreadsheetml/2009/9/main" uri="{78C0D931-6437-407d-A8EE-F0AAD7539E65}">
      <x14:conditionalFormattings>
        <x14:conditionalFormatting xmlns:xm="http://schemas.microsoft.com/office/excel/2006/main">
          <x14:cfRule type="expression" priority="1" id="{C9F11088-C553-4671-AF7A-196FD6F762F1}">
            <xm:f>貸借対照表!$Z$4="（単位：千円）"</xm:f>
            <x14:dxf>
              <numFmt numFmtId="179" formatCode="#,##0,;&quot;△ &quot;#,##0,;\-"/>
            </x14:dxf>
          </x14:cfRule>
          <xm:sqref>L7:L41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96"/>
  <sheetViews>
    <sheetView showGridLines="0" zoomScaleNormal="100" zoomScaleSheetLayoutView="85" workbookViewId="0"/>
  </sheetViews>
  <sheetFormatPr defaultColWidth="10.33203125" defaultRowHeight="18" customHeight="1"/>
  <cols>
    <col min="1" max="1" width="1.33203125" style="1" customWidth="1"/>
    <col min="2" max="2" width="1.88671875" style="1" customWidth="1"/>
    <col min="3" max="8" width="2.33203125" style="1" customWidth="1"/>
    <col min="9" max="9" width="10.109375" style="1" customWidth="1"/>
    <col min="10" max="10" width="17.88671875" style="1" customWidth="1"/>
    <col min="11" max="11" width="17.33203125" style="1" bestFit="1" customWidth="1"/>
    <col min="12" max="12" width="17.33203125" style="1" customWidth="1"/>
    <col min="13" max="13" width="1.109375" style="1" customWidth="1"/>
    <col min="14" max="16384" width="10.33203125" style="1"/>
  </cols>
  <sheetData>
    <row r="1" spans="1:25" ht="18" customHeight="1">
      <c r="B1" s="501" t="s">
        <v>99</v>
      </c>
      <c r="C1" s="501"/>
      <c r="D1" s="501"/>
      <c r="E1" s="501"/>
      <c r="F1" s="501"/>
      <c r="G1" s="501"/>
      <c r="H1" s="501"/>
      <c r="I1" s="501"/>
      <c r="J1" s="501"/>
      <c r="K1" s="501"/>
      <c r="L1" s="501"/>
    </row>
    <row r="2" spans="1:25" ht="18.75" customHeight="1">
      <c r="A2" s="31"/>
      <c r="B2" s="502" t="s">
        <v>100</v>
      </c>
      <c r="C2" s="502"/>
      <c r="D2" s="502"/>
      <c r="E2" s="502"/>
      <c r="F2" s="502"/>
      <c r="G2" s="502"/>
      <c r="H2" s="502"/>
      <c r="I2" s="502"/>
      <c r="J2" s="502"/>
      <c r="K2" s="502"/>
      <c r="L2" s="502"/>
    </row>
    <row r="3" spans="1:25" ht="14.4" customHeight="1">
      <c r="A3" s="61"/>
      <c r="B3" s="503" t="s">
        <v>444</v>
      </c>
      <c r="C3" s="503"/>
      <c r="D3" s="503"/>
      <c r="E3" s="503"/>
      <c r="F3" s="503"/>
      <c r="G3" s="503"/>
      <c r="H3" s="503"/>
      <c r="I3" s="503"/>
      <c r="J3" s="503"/>
      <c r="K3" s="503"/>
      <c r="L3" s="503"/>
    </row>
    <row r="4" spans="1:25" ht="14.4" customHeight="1">
      <c r="A4" s="61"/>
      <c r="B4" s="503" t="s">
        <v>445</v>
      </c>
      <c r="C4" s="503"/>
      <c r="D4" s="503"/>
      <c r="E4" s="503"/>
      <c r="F4" s="503"/>
      <c r="G4" s="503"/>
      <c r="H4" s="503"/>
      <c r="I4" s="503"/>
      <c r="J4" s="503"/>
      <c r="K4" s="503"/>
      <c r="L4" s="503"/>
    </row>
    <row r="5" spans="1:25" ht="15.75" customHeight="1" thickBot="1">
      <c r="A5" s="61"/>
      <c r="B5" s="62"/>
      <c r="C5" s="33"/>
      <c r="D5" s="33"/>
      <c r="E5" s="33"/>
      <c r="F5" s="33"/>
      <c r="G5" s="33"/>
      <c r="H5" s="33"/>
      <c r="I5" s="34"/>
      <c r="J5" s="33"/>
      <c r="K5" s="33"/>
      <c r="L5" s="63" t="str">
        <f>貸借対照表!$Z$4</f>
        <v>（単位：千円）</v>
      </c>
      <c r="M5" s="26"/>
      <c r="N5" s="26"/>
      <c r="O5" s="26"/>
      <c r="P5" s="26"/>
      <c r="Q5" s="26"/>
      <c r="R5" s="26"/>
      <c r="S5" s="26"/>
      <c r="T5" s="26"/>
      <c r="U5" s="26"/>
      <c r="V5" s="26"/>
      <c r="W5" s="26"/>
      <c r="X5" s="26"/>
      <c r="Y5" s="26"/>
    </row>
    <row r="6" spans="1:25" ht="12.75" customHeight="1">
      <c r="B6" s="504" t="s">
        <v>2</v>
      </c>
      <c r="C6" s="505"/>
      <c r="D6" s="505"/>
      <c r="E6" s="505"/>
      <c r="F6" s="505"/>
      <c r="G6" s="505"/>
      <c r="H6" s="505"/>
      <c r="I6" s="506"/>
      <c r="J6" s="510" t="s">
        <v>101</v>
      </c>
      <c r="K6" s="64"/>
      <c r="L6" s="65"/>
      <c r="M6" s="26"/>
      <c r="N6" s="26"/>
      <c r="O6" s="26"/>
      <c r="P6" s="26"/>
      <c r="Q6" s="26"/>
      <c r="R6" s="26"/>
      <c r="S6" s="26"/>
      <c r="T6" s="26"/>
      <c r="U6" s="26"/>
      <c r="V6" s="26"/>
      <c r="W6" s="26"/>
      <c r="X6" s="26"/>
      <c r="Y6" s="26"/>
    </row>
    <row r="7" spans="1:25" ht="29.25" customHeight="1" thickBot="1">
      <c r="B7" s="507"/>
      <c r="C7" s="508"/>
      <c r="D7" s="508"/>
      <c r="E7" s="508"/>
      <c r="F7" s="508"/>
      <c r="G7" s="508"/>
      <c r="H7" s="508"/>
      <c r="I7" s="509"/>
      <c r="J7" s="511"/>
      <c r="K7" s="66" t="s">
        <v>102</v>
      </c>
      <c r="L7" s="67" t="s">
        <v>103</v>
      </c>
      <c r="M7" s="26"/>
      <c r="N7" s="26"/>
      <c r="O7" s="26"/>
      <c r="P7" s="26"/>
      <c r="Q7" s="26"/>
      <c r="R7" s="26"/>
      <c r="S7" s="26"/>
      <c r="T7" s="26"/>
      <c r="U7" s="26"/>
      <c r="V7" s="26"/>
      <c r="W7" s="26"/>
      <c r="X7" s="26"/>
      <c r="Y7" s="26"/>
    </row>
    <row r="8" spans="1:25" ht="15.9" customHeight="1">
      <c r="A8" s="6"/>
      <c r="B8" s="68" t="s">
        <v>104</v>
      </c>
      <c r="C8" s="69"/>
      <c r="D8" s="70"/>
      <c r="E8" s="70"/>
      <c r="F8" s="70"/>
      <c r="G8" s="70"/>
      <c r="H8" s="70"/>
      <c r="I8" s="71"/>
      <c r="J8" s="446">
        <v>73470811731</v>
      </c>
      <c r="K8" s="447">
        <v>96066256595</v>
      </c>
      <c r="L8" s="448">
        <v>-22595444864</v>
      </c>
      <c r="M8" s="26"/>
      <c r="N8" s="26"/>
      <c r="O8" s="26"/>
      <c r="P8" s="26"/>
      <c r="Q8" s="26"/>
      <c r="R8" s="26"/>
      <c r="S8" s="26"/>
      <c r="T8" s="26"/>
      <c r="U8" s="26"/>
      <c r="V8" s="26"/>
      <c r="W8" s="26"/>
      <c r="X8" s="26"/>
      <c r="Y8" s="26"/>
    </row>
    <row r="9" spans="1:25" ht="15.9" customHeight="1">
      <c r="A9" s="6"/>
      <c r="B9" s="72"/>
      <c r="C9" s="73" t="s">
        <v>105</v>
      </c>
      <c r="D9" s="74"/>
      <c r="E9" s="74"/>
      <c r="F9" s="74"/>
      <c r="G9" s="74"/>
      <c r="H9" s="74"/>
      <c r="I9" s="75"/>
      <c r="J9" s="449">
        <v>-13187422304</v>
      </c>
      <c r="K9" s="450"/>
      <c r="L9" s="451">
        <v>-13187422304</v>
      </c>
      <c r="M9" s="26"/>
      <c r="N9" s="26"/>
      <c r="O9" s="26"/>
      <c r="P9" s="26"/>
      <c r="Q9" s="26"/>
      <c r="R9" s="26"/>
      <c r="S9" s="26"/>
      <c r="T9" s="26"/>
      <c r="U9" s="26"/>
      <c r="V9" s="26"/>
      <c r="W9" s="26"/>
      <c r="X9" s="26"/>
      <c r="Y9" s="26"/>
    </row>
    <row r="10" spans="1:25" ht="15.9" customHeight="1">
      <c r="B10" s="76"/>
      <c r="C10" s="77" t="s">
        <v>106</v>
      </c>
      <c r="D10" s="78"/>
      <c r="E10" s="78"/>
      <c r="F10" s="78"/>
      <c r="G10" s="78"/>
      <c r="H10" s="78"/>
      <c r="I10" s="78"/>
      <c r="J10" s="449">
        <v>12084397597</v>
      </c>
      <c r="K10" s="450"/>
      <c r="L10" s="451">
        <v>12084397597</v>
      </c>
      <c r="M10" s="26"/>
      <c r="N10" s="26"/>
      <c r="O10" s="26"/>
      <c r="P10" s="26"/>
      <c r="Q10" s="26"/>
      <c r="R10" s="26"/>
      <c r="S10" s="26"/>
      <c r="T10" s="26"/>
      <c r="U10" s="26"/>
      <c r="V10" s="26"/>
      <c r="W10" s="26"/>
      <c r="X10" s="26"/>
      <c r="Y10" s="26"/>
    </row>
    <row r="11" spans="1:25" s="8" customFormat="1" ht="15.9" customHeight="1">
      <c r="A11" s="1"/>
      <c r="B11" s="79"/>
      <c r="C11" s="77"/>
      <c r="D11" s="80" t="s">
        <v>107</v>
      </c>
      <c r="E11" s="80"/>
      <c r="F11" s="80"/>
      <c r="G11" s="80"/>
      <c r="H11" s="80"/>
      <c r="I11" s="77"/>
      <c r="J11" s="449">
        <v>9861328480</v>
      </c>
      <c r="K11" s="450"/>
      <c r="L11" s="451">
        <v>9861328480</v>
      </c>
      <c r="M11" s="24"/>
      <c r="N11" s="24"/>
      <c r="O11" s="24"/>
      <c r="P11" s="24"/>
      <c r="Q11" s="24"/>
      <c r="R11" s="24"/>
      <c r="S11" s="24"/>
      <c r="T11" s="24"/>
      <c r="U11" s="24"/>
      <c r="V11" s="24"/>
      <c r="W11" s="24"/>
      <c r="X11" s="24"/>
      <c r="Y11" s="24"/>
    </row>
    <row r="12" spans="1:25" s="8" customFormat="1" ht="15.9" customHeight="1">
      <c r="A12" s="1"/>
      <c r="B12" s="81"/>
      <c r="C12" s="82"/>
      <c r="D12" s="82" t="s">
        <v>108</v>
      </c>
      <c r="E12" s="82"/>
      <c r="F12" s="82"/>
      <c r="G12" s="82"/>
      <c r="H12" s="82"/>
      <c r="I12" s="83"/>
      <c r="J12" s="452">
        <v>2223069117</v>
      </c>
      <c r="K12" s="453"/>
      <c r="L12" s="454">
        <v>2223069117</v>
      </c>
      <c r="M12" s="24"/>
      <c r="N12" s="24"/>
      <c r="O12" s="24"/>
      <c r="P12" s="24"/>
      <c r="Q12" s="24"/>
      <c r="R12" s="24"/>
      <c r="S12" s="24"/>
      <c r="T12" s="24"/>
      <c r="U12" s="24"/>
      <c r="V12" s="24"/>
      <c r="W12" s="24"/>
      <c r="X12" s="24"/>
      <c r="Y12" s="24"/>
    </row>
    <row r="13" spans="1:25" s="8" customFormat="1" ht="15.9" customHeight="1">
      <c r="B13" s="84"/>
      <c r="C13" s="85" t="s">
        <v>109</v>
      </c>
      <c r="D13" s="86"/>
      <c r="E13" s="86"/>
      <c r="F13" s="87"/>
      <c r="G13" s="87"/>
      <c r="H13" s="87"/>
      <c r="I13" s="88"/>
      <c r="J13" s="455">
        <v>-1103024707</v>
      </c>
      <c r="K13" s="456"/>
      <c r="L13" s="457">
        <v>-1103024707</v>
      </c>
      <c r="M13" s="24"/>
      <c r="N13" s="24"/>
      <c r="O13" s="24"/>
      <c r="P13" s="24"/>
      <c r="Q13" s="24"/>
      <c r="R13" s="24"/>
      <c r="S13" s="24"/>
      <c r="T13" s="24"/>
      <c r="U13" s="24"/>
      <c r="V13" s="24"/>
      <c r="W13" s="24"/>
      <c r="X13" s="24"/>
      <c r="Y13" s="24"/>
    </row>
    <row r="14" spans="1:25" s="8" customFormat="1" ht="15.9" customHeight="1">
      <c r="B14" s="72"/>
      <c r="C14" s="89" t="s">
        <v>110</v>
      </c>
      <c r="D14" s="89"/>
      <c r="E14" s="89"/>
      <c r="F14" s="80"/>
      <c r="G14" s="80"/>
      <c r="H14" s="80"/>
      <c r="I14" s="77"/>
      <c r="J14" s="458"/>
      <c r="K14" s="459">
        <v>-2059230555</v>
      </c>
      <c r="L14" s="451">
        <v>2059230555</v>
      </c>
      <c r="M14" s="24"/>
      <c r="N14" s="24"/>
      <c r="O14" s="24"/>
      <c r="P14" s="24"/>
      <c r="Q14" s="24"/>
      <c r="R14" s="24"/>
      <c r="S14" s="24"/>
      <c r="T14" s="24"/>
      <c r="U14" s="24"/>
      <c r="V14" s="24"/>
      <c r="W14" s="24"/>
      <c r="X14" s="24"/>
      <c r="Y14" s="24"/>
    </row>
    <row r="15" spans="1:25" s="8" customFormat="1" ht="15.9" customHeight="1">
      <c r="B15" s="72"/>
      <c r="C15" s="89"/>
      <c r="D15" s="89" t="s">
        <v>111</v>
      </c>
      <c r="E15" s="80"/>
      <c r="F15" s="80"/>
      <c r="G15" s="80"/>
      <c r="H15" s="80"/>
      <c r="I15" s="77"/>
      <c r="J15" s="458"/>
      <c r="K15" s="459">
        <v>989889278</v>
      </c>
      <c r="L15" s="451">
        <v>-989889278</v>
      </c>
      <c r="M15" s="24"/>
      <c r="N15" s="24"/>
      <c r="O15" s="24"/>
      <c r="P15" s="24"/>
      <c r="Q15" s="24"/>
      <c r="R15" s="24"/>
      <c r="S15" s="24"/>
      <c r="T15" s="24"/>
      <c r="U15" s="24"/>
      <c r="V15" s="24"/>
      <c r="W15" s="24"/>
      <c r="X15" s="24"/>
      <c r="Y15" s="24"/>
    </row>
    <row r="16" spans="1:25" s="8" customFormat="1" ht="15.9" customHeight="1">
      <c r="B16" s="72"/>
      <c r="C16" s="89"/>
      <c r="D16" s="89" t="s">
        <v>112</v>
      </c>
      <c r="E16" s="89"/>
      <c r="F16" s="80"/>
      <c r="G16" s="80"/>
      <c r="H16" s="80"/>
      <c r="I16" s="77"/>
      <c r="J16" s="458"/>
      <c r="K16" s="459">
        <v>-3224068736</v>
      </c>
      <c r="L16" s="451">
        <v>3224068736</v>
      </c>
      <c r="M16" s="24"/>
      <c r="N16" s="24"/>
      <c r="O16" s="24"/>
      <c r="P16" s="24"/>
      <c r="Q16" s="24"/>
      <c r="R16" s="24"/>
      <c r="S16" s="24"/>
      <c r="T16" s="24"/>
      <c r="U16" s="24"/>
      <c r="V16" s="24"/>
      <c r="W16" s="24"/>
      <c r="X16" s="24"/>
      <c r="Y16" s="24"/>
    </row>
    <row r="17" spans="2:25" s="8" customFormat="1" ht="15.9" customHeight="1">
      <c r="B17" s="72"/>
      <c r="C17" s="89"/>
      <c r="D17" s="89" t="s">
        <v>113</v>
      </c>
      <c r="E17" s="89"/>
      <c r="F17" s="80"/>
      <c r="G17" s="80"/>
      <c r="H17" s="80"/>
      <c r="I17" s="77"/>
      <c r="J17" s="458"/>
      <c r="K17" s="459">
        <v>321743783</v>
      </c>
      <c r="L17" s="451">
        <v>-321743783</v>
      </c>
      <c r="M17" s="24"/>
      <c r="N17" s="24"/>
      <c r="O17" s="24"/>
      <c r="P17" s="24"/>
      <c r="Q17" s="24"/>
      <c r="R17" s="24"/>
      <c r="S17" s="24"/>
      <c r="T17" s="24"/>
      <c r="U17" s="24"/>
      <c r="V17" s="24"/>
      <c r="W17" s="24"/>
      <c r="X17" s="24"/>
      <c r="Y17" s="24"/>
    </row>
    <row r="18" spans="2:25" s="8" customFormat="1" ht="15.9" customHeight="1">
      <c r="B18" s="72"/>
      <c r="C18" s="89"/>
      <c r="D18" s="89" t="s">
        <v>114</v>
      </c>
      <c r="E18" s="89"/>
      <c r="F18" s="80"/>
      <c r="G18" s="90"/>
      <c r="H18" s="80"/>
      <c r="I18" s="77"/>
      <c r="J18" s="458"/>
      <c r="K18" s="459">
        <v>-146794880</v>
      </c>
      <c r="L18" s="451">
        <v>146794880</v>
      </c>
      <c r="M18" s="24"/>
      <c r="N18" s="24"/>
      <c r="O18" s="24"/>
      <c r="P18" s="24"/>
      <c r="Q18" s="24"/>
      <c r="R18" s="24"/>
      <c r="S18" s="24"/>
      <c r="T18" s="24"/>
      <c r="U18" s="24"/>
      <c r="V18" s="24"/>
      <c r="W18" s="24"/>
      <c r="X18" s="24"/>
      <c r="Y18" s="24"/>
    </row>
    <row r="19" spans="2:25" s="8" customFormat="1" ht="15.9" customHeight="1">
      <c r="B19" s="72"/>
      <c r="C19" s="89" t="s">
        <v>115</v>
      </c>
      <c r="D19" s="91"/>
      <c r="E19" s="91"/>
      <c r="F19" s="91"/>
      <c r="G19" s="91"/>
      <c r="H19" s="91"/>
      <c r="I19" s="78"/>
      <c r="J19" s="449" t="s">
        <v>448</v>
      </c>
      <c r="K19" s="459" t="s">
        <v>448</v>
      </c>
      <c r="L19" s="460"/>
      <c r="M19" s="24"/>
      <c r="N19" s="24"/>
      <c r="O19" s="24"/>
      <c r="P19" s="24"/>
      <c r="Q19" s="24"/>
      <c r="R19" s="24"/>
      <c r="S19" s="24"/>
      <c r="T19" s="24"/>
      <c r="U19" s="24"/>
      <c r="V19" s="24"/>
      <c r="W19" s="24"/>
      <c r="X19" s="24"/>
      <c r="Y19" s="24"/>
    </row>
    <row r="20" spans="2:25" s="8" customFormat="1" ht="15.9" customHeight="1">
      <c r="B20" s="72"/>
      <c r="C20" s="89" t="s">
        <v>116</v>
      </c>
      <c r="D20" s="92"/>
      <c r="E20" s="91"/>
      <c r="F20" s="91"/>
      <c r="G20" s="91"/>
      <c r="H20" s="91"/>
      <c r="I20" s="78"/>
      <c r="J20" s="449">
        <v>-6907119</v>
      </c>
      <c r="K20" s="459">
        <v>-6907119</v>
      </c>
      <c r="L20" s="460"/>
      <c r="M20" s="24"/>
      <c r="N20" s="24"/>
      <c r="O20" s="24"/>
      <c r="P20" s="24"/>
      <c r="Q20" s="24"/>
      <c r="R20" s="24"/>
      <c r="S20" s="24"/>
      <c r="T20" s="24"/>
      <c r="U20" s="24"/>
      <c r="V20" s="24"/>
      <c r="W20" s="24"/>
      <c r="X20" s="24"/>
      <c r="Y20" s="24"/>
    </row>
    <row r="21" spans="2:25" s="8" customFormat="1" ht="15.9" customHeight="1">
      <c r="B21" s="81"/>
      <c r="C21" s="82" t="s">
        <v>17</v>
      </c>
      <c r="D21" s="93"/>
      <c r="E21" s="93"/>
      <c r="F21" s="94"/>
      <c r="G21" s="94"/>
      <c r="H21" s="94"/>
      <c r="I21" s="95"/>
      <c r="J21" s="452" t="s">
        <v>448</v>
      </c>
      <c r="K21" s="461" t="s">
        <v>448</v>
      </c>
      <c r="L21" s="462" t="s">
        <v>448</v>
      </c>
      <c r="M21" s="38"/>
      <c r="N21" s="38"/>
      <c r="O21" s="38"/>
      <c r="P21" s="39"/>
      <c r="Q21" s="39"/>
      <c r="R21" s="39"/>
      <c r="S21" s="39"/>
      <c r="T21" s="24"/>
      <c r="U21" s="24"/>
      <c r="V21" s="24"/>
      <c r="W21" s="24"/>
      <c r="X21" s="24"/>
      <c r="Y21" s="24"/>
    </row>
    <row r="22" spans="2:25" s="8" customFormat="1" ht="15.9" customHeight="1" thickBot="1">
      <c r="B22" s="96"/>
      <c r="C22" s="97" t="s">
        <v>117</v>
      </c>
      <c r="D22" s="98"/>
      <c r="E22" s="99"/>
      <c r="F22" s="99"/>
      <c r="G22" s="100"/>
      <c r="H22" s="99"/>
      <c r="I22" s="101"/>
      <c r="J22" s="463">
        <v>-1109931826</v>
      </c>
      <c r="K22" s="464">
        <v>-2066137674</v>
      </c>
      <c r="L22" s="465">
        <v>956205848</v>
      </c>
      <c r="M22" s="38"/>
      <c r="N22" s="38"/>
      <c r="O22" s="38"/>
      <c r="P22" s="39"/>
      <c r="Q22" s="39"/>
      <c r="R22" s="39"/>
      <c r="S22" s="39"/>
      <c r="T22" s="24"/>
      <c r="U22" s="24"/>
      <c r="V22" s="24"/>
      <c r="W22" s="24"/>
      <c r="X22" s="24"/>
      <c r="Y22" s="24"/>
    </row>
    <row r="23" spans="2:25" s="8" customFormat="1" ht="15.9" customHeight="1" thickBot="1">
      <c r="B23" s="102" t="s">
        <v>118</v>
      </c>
      <c r="C23" s="103"/>
      <c r="D23" s="104"/>
      <c r="E23" s="104"/>
      <c r="F23" s="105"/>
      <c r="G23" s="105"/>
      <c r="H23" s="105"/>
      <c r="I23" s="106"/>
      <c r="J23" s="466">
        <v>72360879905</v>
      </c>
      <c r="K23" s="467">
        <v>94000118921</v>
      </c>
      <c r="L23" s="468">
        <v>-21639239016</v>
      </c>
      <c r="M23" s="38"/>
      <c r="N23" s="38"/>
      <c r="O23" s="38"/>
      <c r="P23" s="39"/>
      <c r="Q23" s="39"/>
      <c r="R23" s="39"/>
      <c r="S23" s="39"/>
      <c r="T23" s="24"/>
      <c r="U23" s="24"/>
      <c r="V23" s="24"/>
      <c r="W23" s="24"/>
      <c r="X23" s="24"/>
      <c r="Y23" s="24"/>
    </row>
    <row r="24" spans="2:25" s="8" customFormat="1" ht="6.75" customHeight="1">
      <c r="B24" s="107"/>
      <c r="C24" s="108"/>
      <c r="D24" s="108"/>
      <c r="E24" s="108"/>
      <c r="F24" s="108"/>
      <c r="G24" s="108"/>
      <c r="H24" s="108"/>
      <c r="I24" s="108"/>
      <c r="J24" s="24"/>
      <c r="K24" s="24"/>
      <c r="L24" s="38"/>
      <c r="M24" s="38"/>
      <c r="N24" s="38"/>
      <c r="O24" s="38"/>
      <c r="P24" s="39"/>
      <c r="Q24" s="39"/>
      <c r="R24" s="39"/>
      <c r="S24" s="39"/>
      <c r="T24" s="24"/>
      <c r="U24" s="24"/>
      <c r="V24" s="24"/>
      <c r="W24" s="24"/>
      <c r="X24" s="24"/>
      <c r="Y24" s="24"/>
    </row>
    <row r="25" spans="2:25" s="8" customFormat="1" ht="15.6" customHeight="1">
      <c r="B25" s="109"/>
      <c r="C25" s="109"/>
      <c r="D25" s="109"/>
      <c r="E25" s="109"/>
      <c r="F25" s="109"/>
      <c r="G25" s="109"/>
      <c r="H25" s="109"/>
      <c r="I25" s="109"/>
      <c r="J25" s="24"/>
      <c r="K25" s="24"/>
      <c r="L25" s="38"/>
      <c r="M25" s="38"/>
      <c r="N25" s="38"/>
      <c r="O25" s="38"/>
      <c r="P25" s="39"/>
      <c r="Q25" s="39"/>
      <c r="R25" s="39"/>
      <c r="S25" s="39"/>
      <c r="T25" s="24"/>
      <c r="U25" s="24"/>
      <c r="V25" s="24"/>
      <c r="W25" s="24"/>
      <c r="X25" s="24"/>
      <c r="Y25" s="24"/>
    </row>
    <row r="26" spans="2:25" s="8" customFormat="1" ht="15.6" customHeight="1">
      <c r="B26" s="109"/>
      <c r="C26" s="109"/>
      <c r="D26" s="109"/>
      <c r="E26" s="109"/>
      <c r="F26" s="109"/>
      <c r="G26" s="109"/>
      <c r="H26" s="109"/>
      <c r="I26" s="109"/>
      <c r="J26" s="24"/>
      <c r="K26" s="24"/>
      <c r="L26" s="24"/>
      <c r="M26" s="24"/>
      <c r="N26" s="24"/>
      <c r="O26" s="24"/>
      <c r="P26" s="24"/>
      <c r="Q26" s="24"/>
      <c r="R26" s="24"/>
      <c r="S26" s="24"/>
      <c r="T26" s="24"/>
      <c r="U26" s="24"/>
      <c r="V26" s="24"/>
      <c r="W26" s="24"/>
      <c r="X26" s="24"/>
      <c r="Y26" s="24"/>
    </row>
    <row r="27" spans="2:25" s="8" customFormat="1" ht="15.6" customHeight="1">
      <c r="B27" s="24"/>
      <c r="C27" s="24"/>
      <c r="D27" s="24"/>
      <c r="E27" s="24"/>
      <c r="F27" s="24"/>
      <c r="G27" s="24"/>
      <c r="H27" s="24"/>
      <c r="I27" s="24"/>
      <c r="J27" s="24"/>
      <c r="K27" s="24"/>
      <c r="L27" s="24"/>
      <c r="M27" s="24"/>
      <c r="N27" s="24"/>
      <c r="O27" s="24"/>
      <c r="P27" s="24"/>
      <c r="Q27" s="24"/>
      <c r="R27" s="24"/>
      <c r="S27" s="24"/>
      <c r="T27" s="24"/>
      <c r="U27" s="24"/>
      <c r="V27" s="24"/>
      <c r="W27" s="24"/>
      <c r="X27" s="24"/>
      <c r="Y27" s="24"/>
    </row>
    <row r="28" spans="2:25" s="8" customFormat="1" ht="15.6" customHeight="1">
      <c r="B28" s="24"/>
      <c r="C28" s="24"/>
      <c r="D28" s="24"/>
      <c r="E28" s="24"/>
      <c r="F28" s="24"/>
      <c r="G28" s="24"/>
      <c r="H28" s="24"/>
      <c r="I28" s="24"/>
      <c r="J28" s="24"/>
      <c r="K28" s="24"/>
      <c r="L28" s="24"/>
      <c r="M28" s="24"/>
      <c r="N28" s="24"/>
      <c r="O28" s="24"/>
      <c r="P28" s="24"/>
      <c r="Q28" s="24"/>
      <c r="R28" s="24"/>
      <c r="S28" s="24"/>
      <c r="T28" s="24"/>
      <c r="U28" s="24"/>
      <c r="V28" s="24"/>
      <c r="W28" s="24"/>
      <c r="X28" s="24"/>
      <c r="Y28" s="24"/>
    </row>
    <row r="29" spans="2:25" s="8" customFormat="1" ht="15.6" customHeight="1">
      <c r="B29" s="24"/>
      <c r="C29" s="24"/>
      <c r="D29" s="24"/>
      <c r="E29" s="24"/>
      <c r="F29" s="24"/>
      <c r="G29" s="24"/>
      <c r="H29" s="24"/>
      <c r="I29" s="24"/>
      <c r="J29" s="24"/>
      <c r="K29" s="24"/>
      <c r="L29" s="24"/>
      <c r="M29" s="24"/>
      <c r="N29" s="24"/>
      <c r="O29" s="24"/>
      <c r="P29" s="24"/>
      <c r="Q29" s="24"/>
      <c r="R29" s="24"/>
      <c r="S29" s="24"/>
      <c r="T29" s="24"/>
      <c r="U29" s="24"/>
      <c r="V29" s="24"/>
      <c r="W29" s="24"/>
      <c r="X29" s="24"/>
      <c r="Y29" s="24"/>
    </row>
    <row r="30" spans="2:25" s="8" customFormat="1" ht="15.6" customHeight="1">
      <c r="B30" s="24"/>
      <c r="C30" s="24"/>
      <c r="D30" s="24"/>
      <c r="E30" s="24"/>
      <c r="F30" s="24"/>
      <c r="G30" s="24"/>
      <c r="H30" s="24"/>
      <c r="I30" s="24"/>
      <c r="J30" s="24"/>
      <c r="K30" s="24"/>
      <c r="L30" s="24"/>
      <c r="M30" s="24"/>
      <c r="N30" s="24"/>
      <c r="O30" s="24"/>
      <c r="P30" s="24"/>
      <c r="Q30" s="24"/>
      <c r="R30" s="24"/>
      <c r="S30" s="24"/>
      <c r="T30" s="24"/>
      <c r="U30" s="24"/>
      <c r="V30" s="24"/>
      <c r="W30" s="24"/>
      <c r="X30" s="24"/>
      <c r="Y30" s="24"/>
    </row>
    <row r="31" spans="2:25" s="8" customFormat="1" ht="15.6" customHeight="1">
      <c r="B31" s="24"/>
      <c r="C31" s="24"/>
      <c r="D31" s="24"/>
      <c r="E31" s="24"/>
      <c r="F31" s="24"/>
      <c r="G31" s="24"/>
      <c r="H31" s="24"/>
      <c r="I31" s="24"/>
      <c r="J31" s="24"/>
      <c r="K31" s="24"/>
      <c r="L31" s="24"/>
      <c r="M31" s="24"/>
      <c r="N31" s="24"/>
      <c r="O31" s="24"/>
      <c r="P31" s="24"/>
      <c r="Q31" s="24"/>
      <c r="R31" s="24"/>
      <c r="S31" s="24"/>
      <c r="T31" s="24"/>
      <c r="U31" s="24"/>
      <c r="V31" s="24"/>
      <c r="W31" s="24"/>
      <c r="X31" s="24"/>
      <c r="Y31" s="24"/>
    </row>
    <row r="32" spans="2:25" s="8" customFormat="1" ht="15.6" customHeight="1">
      <c r="B32" s="24"/>
      <c r="C32" s="24"/>
      <c r="D32" s="24"/>
      <c r="E32" s="24"/>
      <c r="F32" s="24"/>
      <c r="G32" s="24"/>
      <c r="H32" s="24"/>
      <c r="I32" s="24"/>
      <c r="J32" s="24"/>
      <c r="K32" s="24"/>
      <c r="L32" s="24"/>
      <c r="M32" s="24"/>
      <c r="N32" s="24"/>
      <c r="O32" s="24"/>
      <c r="P32" s="24"/>
      <c r="Q32" s="24"/>
      <c r="R32" s="24"/>
      <c r="S32" s="24"/>
      <c r="T32" s="24"/>
      <c r="U32" s="24"/>
      <c r="V32" s="24"/>
      <c r="W32" s="24"/>
      <c r="X32" s="24"/>
      <c r="Y32" s="24"/>
    </row>
    <row r="33" spans="2:25" s="8" customFormat="1" ht="15.6" customHeight="1">
      <c r="B33" s="24"/>
      <c r="C33" s="24"/>
      <c r="D33" s="24"/>
      <c r="E33" s="24"/>
      <c r="F33" s="24"/>
      <c r="G33" s="24"/>
      <c r="H33" s="24"/>
      <c r="I33" s="24"/>
      <c r="J33" s="24"/>
      <c r="K33" s="24"/>
      <c r="L33" s="24"/>
      <c r="M33" s="24"/>
      <c r="N33" s="24"/>
      <c r="O33" s="24"/>
      <c r="P33" s="24"/>
      <c r="Q33" s="24"/>
      <c r="R33" s="24"/>
      <c r="S33" s="24"/>
      <c r="T33" s="24"/>
      <c r="U33" s="24"/>
      <c r="V33" s="24"/>
      <c r="W33" s="24"/>
      <c r="X33" s="24"/>
      <c r="Y33" s="24"/>
    </row>
    <row r="34" spans="2:25" s="8" customFormat="1" ht="15.6" customHeight="1">
      <c r="B34" s="24"/>
      <c r="C34" s="24"/>
      <c r="D34" s="24"/>
      <c r="E34" s="24"/>
      <c r="F34" s="24"/>
      <c r="G34" s="24"/>
      <c r="H34" s="24"/>
      <c r="I34" s="24"/>
      <c r="J34" s="24"/>
      <c r="K34" s="24"/>
      <c r="L34" s="24"/>
      <c r="M34" s="24"/>
      <c r="N34" s="24"/>
      <c r="O34" s="24"/>
      <c r="P34" s="24"/>
      <c r="Q34" s="24"/>
      <c r="R34" s="24"/>
      <c r="S34" s="24"/>
      <c r="T34" s="24"/>
      <c r="U34" s="24"/>
      <c r="V34" s="24"/>
      <c r="W34" s="24"/>
      <c r="X34" s="24"/>
      <c r="Y34" s="24"/>
    </row>
    <row r="35" spans="2:25" s="8" customFormat="1" ht="15.6" customHeight="1">
      <c r="B35" s="24"/>
      <c r="C35" s="24"/>
      <c r="D35" s="24"/>
      <c r="E35" s="24"/>
      <c r="F35" s="24"/>
      <c r="G35" s="24"/>
      <c r="H35" s="24"/>
      <c r="I35" s="24"/>
      <c r="J35" s="24"/>
      <c r="K35" s="24"/>
      <c r="L35" s="24"/>
      <c r="M35" s="24"/>
      <c r="N35" s="24"/>
      <c r="O35" s="24"/>
      <c r="P35" s="24"/>
      <c r="Q35" s="24"/>
      <c r="R35" s="24"/>
      <c r="S35" s="24"/>
      <c r="T35" s="24"/>
      <c r="U35" s="24"/>
      <c r="V35" s="24"/>
      <c r="W35" s="24"/>
      <c r="X35" s="24"/>
      <c r="Y35" s="24"/>
    </row>
    <row r="36" spans="2:25" s="8" customFormat="1" ht="15.6" customHeight="1">
      <c r="B36" s="24"/>
      <c r="C36" s="24"/>
      <c r="D36" s="24"/>
      <c r="E36" s="24"/>
      <c r="F36" s="24"/>
      <c r="G36" s="24"/>
      <c r="H36" s="24"/>
      <c r="I36" s="24"/>
      <c r="J36" s="24"/>
      <c r="K36" s="24"/>
      <c r="L36" s="24"/>
      <c r="M36" s="24"/>
      <c r="N36" s="24"/>
      <c r="O36" s="24"/>
      <c r="P36" s="24"/>
      <c r="Q36" s="24"/>
      <c r="R36" s="24"/>
      <c r="S36" s="24"/>
      <c r="T36" s="24"/>
      <c r="U36" s="24"/>
      <c r="V36" s="24"/>
      <c r="W36" s="24"/>
      <c r="X36" s="24"/>
      <c r="Y36" s="24"/>
    </row>
    <row r="37" spans="2:25" s="8" customFormat="1" ht="15.6" customHeight="1">
      <c r="B37" s="24"/>
      <c r="C37" s="24"/>
      <c r="D37" s="24"/>
      <c r="E37" s="24"/>
      <c r="F37" s="24"/>
      <c r="G37" s="24"/>
      <c r="H37" s="24"/>
      <c r="I37" s="24"/>
      <c r="J37" s="24"/>
      <c r="K37" s="24"/>
      <c r="L37" s="24"/>
      <c r="M37" s="24"/>
      <c r="N37" s="24"/>
      <c r="O37" s="24"/>
      <c r="P37" s="24"/>
      <c r="Q37" s="24"/>
      <c r="R37" s="24"/>
      <c r="S37" s="24"/>
      <c r="T37" s="24"/>
      <c r="U37" s="24"/>
      <c r="V37" s="24"/>
      <c r="W37" s="24"/>
      <c r="X37" s="24"/>
      <c r="Y37" s="24"/>
    </row>
    <row r="38" spans="2:25" s="8" customFormat="1" ht="15.6" customHeight="1">
      <c r="B38" s="24"/>
      <c r="C38" s="24"/>
      <c r="D38" s="24"/>
      <c r="E38" s="24"/>
      <c r="F38" s="24"/>
      <c r="G38" s="24"/>
      <c r="H38" s="24"/>
      <c r="I38" s="24"/>
      <c r="J38" s="24"/>
      <c r="K38" s="24"/>
      <c r="L38" s="24"/>
      <c r="M38" s="24"/>
      <c r="N38" s="24"/>
      <c r="O38" s="24"/>
      <c r="P38" s="24"/>
      <c r="Q38" s="24"/>
      <c r="R38" s="24"/>
      <c r="S38" s="24"/>
      <c r="T38" s="24"/>
      <c r="U38" s="24"/>
      <c r="V38" s="24"/>
      <c r="W38" s="24"/>
      <c r="X38" s="24"/>
      <c r="Y38" s="24"/>
    </row>
    <row r="39" spans="2:25" s="8" customFormat="1" ht="15.6" customHeight="1">
      <c r="B39" s="24"/>
      <c r="C39" s="24"/>
      <c r="D39" s="24"/>
      <c r="E39" s="24"/>
      <c r="F39" s="24"/>
      <c r="G39" s="24"/>
      <c r="H39" s="24"/>
      <c r="I39" s="24"/>
      <c r="J39" s="24"/>
      <c r="K39" s="24"/>
      <c r="L39" s="24"/>
      <c r="M39" s="24"/>
      <c r="N39" s="24"/>
      <c r="O39" s="24"/>
      <c r="P39" s="24"/>
      <c r="Q39" s="24"/>
      <c r="R39" s="24"/>
      <c r="S39" s="24"/>
      <c r="T39" s="24"/>
      <c r="U39" s="24"/>
      <c r="V39" s="24"/>
      <c r="W39" s="24"/>
      <c r="X39" s="24"/>
      <c r="Y39" s="24"/>
    </row>
    <row r="40" spans="2:25" s="8" customFormat="1" ht="15.6" customHeight="1">
      <c r="B40" s="24"/>
      <c r="C40" s="24"/>
      <c r="D40" s="24"/>
      <c r="E40" s="24"/>
      <c r="F40" s="24"/>
      <c r="G40" s="24"/>
      <c r="H40" s="24"/>
      <c r="I40" s="24"/>
      <c r="J40" s="24"/>
      <c r="K40" s="24"/>
      <c r="L40" s="24"/>
      <c r="M40" s="24"/>
      <c r="N40" s="24"/>
      <c r="O40" s="24"/>
      <c r="P40" s="24"/>
      <c r="Q40" s="24"/>
      <c r="R40" s="24"/>
      <c r="S40" s="24"/>
      <c r="T40" s="24"/>
      <c r="U40" s="24"/>
      <c r="V40" s="24"/>
      <c r="W40" s="24"/>
      <c r="X40" s="24"/>
      <c r="Y40" s="24"/>
    </row>
    <row r="41" spans="2:25" s="8" customFormat="1" ht="15.6" customHeight="1">
      <c r="B41" s="24"/>
      <c r="C41" s="24"/>
      <c r="D41" s="24"/>
      <c r="E41" s="24"/>
      <c r="F41" s="24"/>
      <c r="G41" s="24"/>
      <c r="H41" s="24"/>
      <c r="I41" s="24"/>
      <c r="J41" s="24"/>
      <c r="K41" s="24"/>
      <c r="L41" s="24"/>
      <c r="M41" s="24"/>
      <c r="N41" s="24"/>
      <c r="O41" s="24"/>
      <c r="P41" s="24"/>
      <c r="Q41" s="24"/>
      <c r="R41" s="24"/>
      <c r="S41" s="24"/>
      <c r="T41" s="24"/>
      <c r="U41" s="24"/>
      <c r="V41" s="24"/>
      <c r="W41" s="24"/>
      <c r="X41" s="24"/>
      <c r="Y41" s="24"/>
    </row>
    <row r="42" spans="2:25" s="8" customFormat="1" ht="15.6" customHeight="1">
      <c r="B42" s="24"/>
      <c r="C42" s="24"/>
      <c r="D42" s="24"/>
      <c r="E42" s="24"/>
      <c r="F42" s="24"/>
      <c r="G42" s="24"/>
      <c r="H42" s="24"/>
      <c r="I42" s="24"/>
      <c r="J42" s="24"/>
      <c r="K42" s="24"/>
      <c r="L42" s="24"/>
      <c r="M42" s="24"/>
      <c r="N42" s="24"/>
      <c r="O42" s="24"/>
      <c r="P42" s="24"/>
      <c r="Q42" s="24"/>
      <c r="R42" s="24"/>
      <c r="S42" s="24"/>
      <c r="T42" s="24"/>
      <c r="U42" s="24"/>
      <c r="V42" s="24"/>
      <c r="W42" s="24"/>
      <c r="X42" s="24"/>
      <c r="Y42" s="24"/>
    </row>
    <row r="43" spans="2:25" s="8" customFormat="1" ht="15.6" customHeight="1">
      <c r="B43" s="24"/>
      <c r="C43" s="24"/>
      <c r="D43" s="24"/>
      <c r="E43" s="24"/>
      <c r="F43" s="24"/>
      <c r="G43" s="24"/>
      <c r="H43" s="24"/>
      <c r="I43" s="24"/>
      <c r="J43" s="24"/>
      <c r="K43" s="24"/>
      <c r="L43" s="24"/>
      <c r="M43" s="24"/>
      <c r="N43" s="24"/>
      <c r="O43" s="24"/>
      <c r="P43" s="24"/>
      <c r="Q43" s="24"/>
      <c r="R43" s="24"/>
      <c r="S43" s="24"/>
      <c r="T43" s="24"/>
      <c r="U43" s="24"/>
      <c r="V43" s="24"/>
      <c r="W43" s="24"/>
      <c r="X43" s="24"/>
      <c r="Y43" s="24"/>
    </row>
    <row r="44" spans="2:25" s="8" customFormat="1" ht="15.6" customHeight="1">
      <c r="B44" s="24"/>
      <c r="C44" s="24"/>
      <c r="D44" s="24"/>
      <c r="E44" s="24"/>
      <c r="F44" s="24"/>
      <c r="G44" s="24"/>
      <c r="H44" s="24"/>
      <c r="I44" s="24"/>
      <c r="J44" s="24"/>
      <c r="K44" s="24"/>
      <c r="L44" s="24"/>
      <c r="M44" s="24"/>
      <c r="N44" s="24"/>
      <c r="O44" s="24"/>
      <c r="P44" s="24"/>
      <c r="Q44" s="24"/>
      <c r="R44" s="24"/>
      <c r="S44" s="24"/>
      <c r="T44" s="24"/>
      <c r="U44" s="24"/>
      <c r="V44" s="24"/>
      <c r="W44" s="24"/>
      <c r="X44" s="24"/>
      <c r="Y44" s="24"/>
    </row>
    <row r="45" spans="2:25" s="8" customFormat="1" ht="15.6" customHeight="1">
      <c r="B45" s="24"/>
      <c r="C45" s="24"/>
      <c r="D45" s="24"/>
      <c r="E45" s="24"/>
      <c r="F45" s="24"/>
      <c r="G45" s="24"/>
      <c r="H45" s="24"/>
      <c r="I45" s="24"/>
      <c r="J45" s="24"/>
      <c r="K45" s="24"/>
      <c r="L45" s="24"/>
      <c r="M45" s="24"/>
      <c r="N45" s="24"/>
      <c r="O45" s="24"/>
      <c r="P45" s="24"/>
      <c r="Q45" s="24"/>
      <c r="R45" s="24"/>
      <c r="S45" s="24"/>
      <c r="T45" s="24"/>
      <c r="U45" s="24"/>
      <c r="V45" s="24"/>
      <c r="W45" s="24"/>
      <c r="X45" s="24"/>
      <c r="Y45" s="24"/>
    </row>
    <row r="46" spans="2:25" s="8" customFormat="1" ht="15.6" customHeight="1">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2:25" s="8" customFormat="1" ht="15.6" customHeight="1">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2:25" s="8" customFormat="1" ht="15.6" customHeight="1">
      <c r="B48" s="24"/>
      <c r="C48" s="24"/>
      <c r="D48" s="24"/>
      <c r="E48" s="24"/>
      <c r="F48" s="24"/>
      <c r="G48" s="24"/>
      <c r="H48" s="24"/>
      <c r="I48" s="24"/>
      <c r="J48" s="24"/>
      <c r="K48" s="24"/>
      <c r="L48" s="24"/>
      <c r="M48" s="24"/>
      <c r="N48" s="24"/>
      <c r="O48" s="24"/>
      <c r="P48" s="24"/>
      <c r="Q48" s="24"/>
      <c r="R48" s="24"/>
      <c r="S48" s="24"/>
      <c r="T48" s="24"/>
      <c r="U48" s="24"/>
      <c r="V48" s="24"/>
      <c r="W48" s="24"/>
      <c r="X48" s="24"/>
      <c r="Y48" s="24"/>
    </row>
    <row r="49" spans="2:25" s="8" customFormat="1" ht="15.6" customHeight="1">
      <c r="B49" s="24"/>
      <c r="C49" s="24"/>
      <c r="D49" s="24"/>
      <c r="E49" s="24"/>
      <c r="F49" s="24"/>
      <c r="G49" s="24"/>
      <c r="H49" s="24"/>
      <c r="I49" s="24"/>
      <c r="J49" s="24"/>
      <c r="K49" s="24"/>
      <c r="L49" s="24"/>
      <c r="M49" s="24"/>
      <c r="N49" s="24"/>
      <c r="O49" s="24"/>
      <c r="P49" s="24"/>
      <c r="Q49" s="24"/>
      <c r="R49" s="24"/>
      <c r="S49" s="24"/>
      <c r="T49" s="24"/>
      <c r="U49" s="24"/>
      <c r="V49" s="24"/>
      <c r="W49" s="24"/>
      <c r="X49" s="24"/>
      <c r="Y49" s="24"/>
    </row>
    <row r="50" spans="2:25" s="8" customFormat="1" ht="15.6" customHeight="1">
      <c r="B50" s="24"/>
      <c r="C50" s="24"/>
      <c r="D50" s="24"/>
      <c r="E50" s="24"/>
      <c r="F50" s="24"/>
      <c r="G50" s="24"/>
      <c r="H50" s="24"/>
      <c r="I50" s="24"/>
      <c r="J50" s="24"/>
      <c r="K50" s="24"/>
      <c r="L50" s="24"/>
      <c r="M50" s="24"/>
      <c r="N50" s="24"/>
      <c r="O50" s="24"/>
      <c r="P50" s="24"/>
      <c r="Q50" s="24"/>
      <c r="R50" s="24"/>
      <c r="S50" s="24"/>
      <c r="T50" s="24"/>
      <c r="U50" s="24"/>
      <c r="V50" s="24"/>
      <c r="W50" s="24"/>
      <c r="X50" s="24"/>
      <c r="Y50" s="24"/>
    </row>
    <row r="51" spans="2:25" s="8" customFormat="1" ht="15.6" customHeight="1">
      <c r="B51" s="24"/>
      <c r="C51" s="24"/>
      <c r="D51" s="24"/>
      <c r="E51" s="24"/>
      <c r="F51" s="24"/>
      <c r="G51" s="24"/>
      <c r="H51" s="24"/>
      <c r="I51" s="24"/>
      <c r="J51" s="24"/>
      <c r="K51" s="24"/>
      <c r="L51" s="24"/>
      <c r="M51" s="24"/>
      <c r="N51" s="24"/>
      <c r="O51" s="24"/>
      <c r="P51" s="24"/>
      <c r="Q51" s="24"/>
      <c r="R51" s="24"/>
      <c r="S51" s="24"/>
      <c r="T51" s="24"/>
      <c r="U51" s="24"/>
      <c r="V51" s="24"/>
      <c r="W51" s="24"/>
      <c r="X51" s="24"/>
      <c r="Y51" s="24"/>
    </row>
    <row r="52" spans="2:25" s="8" customFormat="1" ht="15.6" customHeight="1">
      <c r="B52" s="24"/>
      <c r="C52" s="24"/>
      <c r="D52" s="24"/>
      <c r="E52" s="24"/>
      <c r="F52" s="24"/>
      <c r="G52" s="24"/>
      <c r="H52" s="24"/>
      <c r="I52" s="24"/>
      <c r="J52" s="24"/>
      <c r="K52" s="24"/>
      <c r="L52" s="24"/>
      <c r="M52" s="24"/>
      <c r="N52" s="24"/>
      <c r="O52" s="24"/>
      <c r="P52" s="24"/>
      <c r="Q52" s="24"/>
      <c r="R52" s="24"/>
      <c r="S52" s="24"/>
      <c r="T52" s="24"/>
      <c r="U52" s="24"/>
      <c r="V52" s="24"/>
      <c r="W52" s="24"/>
      <c r="X52" s="24"/>
      <c r="Y52" s="24"/>
    </row>
    <row r="53" spans="2:25" s="8" customFormat="1" ht="15.6" customHeight="1">
      <c r="B53" s="24"/>
      <c r="C53" s="24"/>
      <c r="D53" s="24"/>
      <c r="E53" s="24"/>
      <c r="F53" s="24"/>
      <c r="G53" s="24"/>
      <c r="H53" s="24"/>
      <c r="I53" s="24"/>
      <c r="J53" s="24"/>
      <c r="K53" s="24"/>
      <c r="L53" s="24"/>
      <c r="M53" s="24"/>
      <c r="N53" s="24"/>
      <c r="O53" s="24"/>
      <c r="P53" s="24"/>
      <c r="Q53" s="24"/>
      <c r="R53" s="24"/>
      <c r="S53" s="24"/>
      <c r="T53" s="24"/>
      <c r="U53" s="24"/>
      <c r="V53" s="24"/>
      <c r="W53" s="24"/>
      <c r="X53" s="24"/>
      <c r="Y53" s="24"/>
    </row>
    <row r="54" spans="2:25" s="8" customFormat="1" ht="15.6" customHeight="1">
      <c r="B54" s="24"/>
      <c r="C54" s="24"/>
      <c r="D54" s="24"/>
      <c r="E54" s="24"/>
      <c r="F54" s="24"/>
      <c r="G54" s="24"/>
      <c r="H54" s="24"/>
      <c r="I54" s="24"/>
      <c r="J54" s="24"/>
      <c r="K54" s="24"/>
      <c r="L54" s="24"/>
      <c r="M54" s="24"/>
      <c r="N54" s="24"/>
      <c r="O54" s="24"/>
      <c r="P54" s="24"/>
      <c r="Q54" s="24"/>
      <c r="R54" s="24"/>
      <c r="S54" s="24"/>
      <c r="T54" s="24"/>
      <c r="U54" s="24"/>
      <c r="V54" s="24"/>
      <c r="W54" s="24"/>
      <c r="X54" s="24"/>
      <c r="Y54" s="24"/>
    </row>
    <row r="55" spans="2:25" s="8" customFormat="1" ht="15.6" customHeight="1">
      <c r="B55" s="24"/>
      <c r="C55" s="24"/>
      <c r="D55" s="24"/>
      <c r="E55" s="24"/>
      <c r="F55" s="24"/>
      <c r="G55" s="24"/>
      <c r="H55" s="24"/>
      <c r="I55" s="24"/>
      <c r="J55" s="24"/>
      <c r="K55" s="24"/>
      <c r="L55" s="24"/>
      <c r="M55" s="24"/>
      <c r="N55" s="24"/>
      <c r="O55" s="24"/>
      <c r="P55" s="24"/>
      <c r="Q55" s="24"/>
      <c r="R55" s="24"/>
      <c r="S55" s="24"/>
      <c r="T55" s="24"/>
      <c r="U55" s="24"/>
      <c r="V55" s="24"/>
      <c r="W55" s="24"/>
      <c r="X55" s="24"/>
      <c r="Y55" s="24"/>
    </row>
    <row r="56" spans="2:25" s="8" customFormat="1" ht="15.6" customHeight="1">
      <c r="B56" s="24"/>
      <c r="C56" s="24"/>
      <c r="D56" s="24"/>
      <c r="E56" s="24"/>
      <c r="F56" s="24"/>
      <c r="G56" s="24"/>
      <c r="H56" s="24"/>
      <c r="I56" s="24"/>
      <c r="J56" s="24"/>
      <c r="K56" s="24"/>
      <c r="L56" s="24"/>
      <c r="M56" s="24"/>
      <c r="N56" s="24"/>
      <c r="O56" s="24"/>
      <c r="P56" s="24"/>
      <c r="Q56" s="24"/>
      <c r="R56" s="24"/>
      <c r="S56" s="24"/>
      <c r="T56" s="24"/>
      <c r="U56" s="24"/>
      <c r="V56" s="24"/>
      <c r="W56" s="24"/>
      <c r="X56" s="24"/>
      <c r="Y56" s="24"/>
    </row>
    <row r="57" spans="2:25" s="8" customFormat="1" ht="21" customHeight="1">
      <c r="B57" s="24"/>
      <c r="C57" s="24"/>
      <c r="D57" s="24"/>
      <c r="E57" s="24"/>
      <c r="F57" s="24"/>
      <c r="G57" s="24"/>
      <c r="H57" s="24"/>
      <c r="I57" s="24"/>
      <c r="J57" s="24"/>
      <c r="K57" s="24"/>
      <c r="L57" s="24"/>
      <c r="M57" s="24"/>
      <c r="N57" s="24"/>
      <c r="O57" s="24"/>
      <c r="P57" s="24"/>
      <c r="Q57" s="24"/>
      <c r="R57" s="24"/>
      <c r="S57" s="24"/>
      <c r="T57" s="24"/>
      <c r="U57" s="24"/>
      <c r="V57" s="24"/>
      <c r="W57" s="24"/>
      <c r="X57" s="24"/>
      <c r="Y57" s="24"/>
    </row>
    <row r="58" spans="2:25" s="8" customFormat="1" ht="4.5" customHeight="1">
      <c r="B58" s="24"/>
      <c r="C58" s="24"/>
      <c r="D58" s="24"/>
      <c r="E58" s="24"/>
      <c r="F58" s="24"/>
      <c r="G58" s="24"/>
      <c r="H58" s="24"/>
      <c r="I58" s="24"/>
      <c r="J58" s="24"/>
      <c r="K58" s="24"/>
      <c r="L58" s="24"/>
      <c r="M58" s="24"/>
      <c r="N58" s="24"/>
      <c r="O58" s="24"/>
      <c r="P58" s="24"/>
      <c r="Q58" s="24"/>
      <c r="R58" s="24"/>
      <c r="S58" s="24"/>
      <c r="T58" s="24"/>
      <c r="U58" s="24"/>
      <c r="V58" s="24"/>
      <c r="W58" s="24"/>
      <c r="X58" s="24"/>
      <c r="Y58" s="24"/>
    </row>
    <row r="59" spans="2:25" s="8" customFormat="1" ht="15.75" customHeight="1">
      <c r="B59" s="23"/>
      <c r="C59" s="23"/>
      <c r="D59" s="23"/>
      <c r="E59" s="23"/>
      <c r="F59" s="23"/>
      <c r="G59" s="23"/>
      <c r="H59" s="23"/>
      <c r="I59" s="23"/>
      <c r="J59" s="24"/>
      <c r="K59" s="24"/>
      <c r="L59" s="24"/>
      <c r="M59" s="24"/>
      <c r="N59" s="24"/>
      <c r="O59" s="24"/>
      <c r="P59" s="24"/>
      <c r="Q59" s="24"/>
      <c r="R59" s="24"/>
      <c r="S59" s="24"/>
      <c r="T59" s="24"/>
      <c r="U59" s="24"/>
      <c r="V59" s="24"/>
      <c r="W59" s="24"/>
      <c r="X59" s="24"/>
      <c r="Y59" s="24"/>
    </row>
    <row r="60" spans="2:25" s="8" customFormat="1" ht="15.6" customHeight="1">
      <c r="B60" s="25"/>
      <c r="C60" s="25"/>
      <c r="D60" s="25"/>
      <c r="E60" s="25"/>
      <c r="F60" s="25"/>
      <c r="G60" s="25"/>
      <c r="H60" s="25"/>
      <c r="I60" s="25"/>
      <c r="J60" s="24"/>
      <c r="K60" s="24"/>
      <c r="L60" s="24"/>
      <c r="M60" s="24"/>
      <c r="N60" s="24"/>
      <c r="O60" s="24"/>
      <c r="P60" s="24"/>
      <c r="Q60" s="24"/>
      <c r="R60" s="24"/>
      <c r="S60" s="24"/>
      <c r="T60" s="24"/>
      <c r="U60" s="24"/>
      <c r="V60" s="24"/>
      <c r="W60" s="24"/>
      <c r="X60" s="24"/>
      <c r="Y60" s="24"/>
    </row>
    <row r="61" spans="2:25" s="8" customFormat="1" ht="15.6" customHeight="1">
      <c r="B61" s="26"/>
      <c r="C61" s="26"/>
      <c r="D61" s="26"/>
      <c r="E61" s="26"/>
      <c r="F61" s="26"/>
      <c r="G61" s="26"/>
      <c r="H61" s="26"/>
      <c r="I61" s="26"/>
      <c r="J61" s="24"/>
      <c r="K61" s="24"/>
      <c r="L61" s="24"/>
      <c r="M61" s="24"/>
      <c r="N61" s="24"/>
      <c r="O61" s="24"/>
      <c r="P61" s="24"/>
      <c r="Q61" s="24"/>
      <c r="R61" s="24"/>
      <c r="S61" s="24"/>
      <c r="T61" s="24"/>
      <c r="U61" s="24"/>
      <c r="V61" s="24"/>
      <c r="W61" s="24"/>
      <c r="X61" s="24"/>
      <c r="Y61" s="24"/>
    </row>
    <row r="62" spans="2:25" s="8" customFormat="1" ht="15.6" customHeight="1">
      <c r="B62" s="26"/>
      <c r="C62" s="26"/>
      <c r="D62" s="26"/>
      <c r="E62" s="26"/>
      <c r="F62" s="26"/>
      <c r="G62" s="26"/>
      <c r="H62" s="26"/>
      <c r="I62" s="26"/>
      <c r="J62" s="24"/>
      <c r="K62" s="24"/>
      <c r="L62" s="24"/>
      <c r="M62" s="24"/>
      <c r="N62" s="24"/>
      <c r="O62" s="24"/>
      <c r="P62" s="24"/>
      <c r="Q62" s="24"/>
      <c r="R62" s="24"/>
      <c r="S62" s="24"/>
      <c r="T62" s="24"/>
      <c r="U62" s="24"/>
      <c r="V62" s="24"/>
      <c r="W62" s="24"/>
      <c r="X62" s="24"/>
      <c r="Y62" s="24"/>
    </row>
    <row r="63" spans="2:25" s="8" customFormat="1" ht="15.6" customHeight="1">
      <c r="B63" s="24"/>
      <c r="C63" s="24"/>
      <c r="D63" s="24"/>
      <c r="E63" s="24"/>
      <c r="F63" s="24"/>
      <c r="G63" s="24"/>
      <c r="H63" s="24"/>
      <c r="I63" s="24"/>
      <c r="J63" s="24"/>
      <c r="K63" s="24"/>
      <c r="L63" s="24"/>
      <c r="M63" s="24"/>
      <c r="N63" s="24"/>
      <c r="O63" s="24"/>
      <c r="P63" s="24"/>
      <c r="Q63" s="24"/>
      <c r="R63" s="24"/>
      <c r="S63" s="24"/>
      <c r="T63" s="24"/>
      <c r="U63" s="24"/>
      <c r="V63" s="24"/>
      <c r="W63" s="24"/>
      <c r="X63" s="24"/>
      <c r="Y63" s="24"/>
    </row>
    <row r="64" spans="2:25" s="8" customFormat="1" ht="15.6" customHeight="1">
      <c r="B64" s="24"/>
      <c r="C64" s="24"/>
      <c r="D64" s="24"/>
      <c r="E64" s="24"/>
      <c r="F64" s="24"/>
      <c r="G64" s="24"/>
      <c r="H64" s="24"/>
      <c r="I64" s="24"/>
      <c r="J64" s="24"/>
      <c r="K64" s="24"/>
      <c r="L64" s="24"/>
      <c r="M64" s="24"/>
      <c r="N64" s="24"/>
      <c r="O64" s="24"/>
      <c r="P64" s="24"/>
      <c r="Q64" s="24"/>
      <c r="R64" s="24"/>
      <c r="S64" s="24"/>
      <c r="T64" s="24"/>
      <c r="U64" s="24"/>
      <c r="V64" s="24"/>
      <c r="W64" s="24"/>
      <c r="X64" s="24"/>
      <c r="Y64" s="24"/>
    </row>
    <row r="65" spans="2:25" s="6" customFormat="1" ht="12.9" customHeight="1">
      <c r="B65" s="24"/>
      <c r="C65" s="24"/>
      <c r="D65" s="24"/>
      <c r="E65" s="24"/>
      <c r="F65" s="24"/>
      <c r="G65" s="24"/>
      <c r="H65" s="24"/>
      <c r="I65" s="24"/>
      <c r="J65" s="24"/>
      <c r="K65" s="24"/>
      <c r="L65" s="24"/>
      <c r="M65" s="25"/>
      <c r="N65" s="25"/>
      <c r="O65" s="25"/>
      <c r="P65" s="25"/>
      <c r="Q65" s="25"/>
      <c r="R65" s="25"/>
      <c r="S65" s="25"/>
      <c r="T65" s="25"/>
      <c r="U65" s="25"/>
      <c r="V65" s="25"/>
      <c r="W65" s="25"/>
      <c r="X65" s="25"/>
      <c r="Y65" s="25"/>
    </row>
    <row r="66" spans="2:25" ht="18" customHeight="1">
      <c r="B66" s="24"/>
      <c r="C66" s="24"/>
      <c r="D66" s="24"/>
      <c r="E66" s="24"/>
      <c r="F66" s="24"/>
      <c r="G66" s="24"/>
      <c r="H66" s="24"/>
      <c r="I66" s="24"/>
      <c r="J66" s="25"/>
      <c r="K66" s="25"/>
      <c r="L66" s="25"/>
      <c r="M66" s="26"/>
      <c r="N66" s="26"/>
      <c r="O66" s="26"/>
      <c r="P66" s="26"/>
      <c r="Q66" s="26"/>
      <c r="R66" s="26"/>
      <c r="S66" s="26"/>
      <c r="T66" s="26"/>
      <c r="U66" s="26"/>
      <c r="V66" s="26"/>
      <c r="W66" s="26"/>
      <c r="X66" s="26"/>
      <c r="Y66" s="26"/>
    </row>
    <row r="67" spans="2:25" ht="27" customHeight="1">
      <c r="B67" s="24"/>
      <c r="C67" s="24"/>
      <c r="D67" s="24"/>
      <c r="E67" s="24"/>
      <c r="F67" s="24"/>
      <c r="G67" s="24"/>
      <c r="H67" s="24"/>
      <c r="I67" s="24"/>
      <c r="J67" s="26"/>
      <c r="K67" s="26"/>
      <c r="L67" s="26"/>
      <c r="M67" s="26"/>
      <c r="N67" s="26"/>
      <c r="O67" s="26"/>
      <c r="P67" s="26"/>
      <c r="Q67" s="26"/>
      <c r="R67" s="26"/>
      <c r="S67" s="26"/>
      <c r="T67" s="26"/>
      <c r="U67" s="26"/>
      <c r="V67" s="26"/>
      <c r="W67" s="26"/>
      <c r="X67" s="26"/>
      <c r="Y67" s="26"/>
    </row>
    <row r="68" spans="2:25" s="8" customFormat="1" ht="18" customHeight="1">
      <c r="B68" s="24"/>
      <c r="C68" s="24"/>
      <c r="D68" s="24"/>
      <c r="E68" s="24"/>
      <c r="F68" s="24"/>
      <c r="G68" s="24"/>
      <c r="H68" s="24"/>
      <c r="I68" s="24"/>
      <c r="J68" s="26"/>
      <c r="K68" s="26"/>
      <c r="L68" s="26"/>
      <c r="M68" s="24"/>
      <c r="N68" s="24"/>
      <c r="O68" s="24"/>
      <c r="P68" s="24"/>
      <c r="Q68" s="24"/>
      <c r="R68" s="24"/>
      <c r="S68" s="24"/>
      <c r="T68" s="24"/>
      <c r="U68" s="24"/>
      <c r="V68" s="24"/>
      <c r="W68" s="24"/>
      <c r="X68" s="24"/>
      <c r="Y68" s="24"/>
    </row>
    <row r="69" spans="2:25" s="8" customFormat="1" ht="18" customHeight="1">
      <c r="B69" s="24"/>
      <c r="C69" s="24"/>
      <c r="D69" s="24"/>
      <c r="E69" s="24"/>
      <c r="F69" s="24"/>
      <c r="G69" s="24"/>
      <c r="H69" s="24"/>
      <c r="I69" s="24"/>
      <c r="J69" s="24"/>
      <c r="K69" s="24"/>
      <c r="L69" s="24"/>
      <c r="M69" s="24"/>
      <c r="N69" s="24"/>
      <c r="O69" s="24"/>
      <c r="P69" s="24"/>
      <c r="Q69" s="24"/>
      <c r="R69" s="24"/>
      <c r="S69" s="24"/>
      <c r="T69" s="24"/>
      <c r="U69" s="24"/>
      <c r="V69" s="24"/>
      <c r="W69" s="24"/>
      <c r="X69" s="24"/>
      <c r="Y69" s="24"/>
    </row>
    <row r="70" spans="2:25" s="8" customFormat="1" ht="18" customHeight="1">
      <c r="B70" s="24"/>
      <c r="C70" s="24"/>
      <c r="D70" s="24"/>
      <c r="E70" s="24"/>
      <c r="F70" s="24"/>
      <c r="G70" s="24"/>
      <c r="H70" s="24"/>
      <c r="I70" s="24"/>
      <c r="J70" s="24"/>
      <c r="K70" s="24"/>
      <c r="L70" s="24"/>
      <c r="M70" s="24"/>
      <c r="N70" s="24"/>
      <c r="O70" s="24"/>
      <c r="P70" s="24"/>
      <c r="Q70" s="24"/>
      <c r="R70" s="24"/>
      <c r="S70" s="24"/>
      <c r="T70" s="24"/>
      <c r="U70" s="24"/>
      <c r="V70" s="24"/>
      <c r="W70" s="24"/>
      <c r="X70" s="24"/>
      <c r="Y70" s="24"/>
    </row>
    <row r="71" spans="2:25" s="8" customFormat="1" ht="18" customHeight="1"/>
    <row r="72" spans="2:25" s="8" customFormat="1" ht="18" customHeight="1"/>
    <row r="73" spans="2:25" s="8" customFormat="1" ht="18" customHeight="1"/>
    <row r="74" spans="2:25" s="8" customFormat="1" ht="18" customHeight="1"/>
    <row r="75" spans="2:25" s="8" customFormat="1" ht="18" customHeight="1"/>
    <row r="76" spans="2:25" s="8" customFormat="1" ht="18" customHeight="1"/>
    <row r="77" spans="2:25" s="8" customFormat="1" ht="18" customHeight="1"/>
    <row r="78" spans="2:25" s="8" customFormat="1" ht="18" customHeight="1"/>
    <row r="79" spans="2:25" s="8" customFormat="1" ht="18" customHeight="1"/>
    <row r="80" spans="2:25" s="8" customFormat="1" ht="18" customHeight="1"/>
    <row r="81" s="8" customFormat="1" ht="18" customHeight="1"/>
    <row r="82" s="8" customFormat="1" ht="18" customHeight="1"/>
    <row r="83" s="8" customFormat="1" ht="18" customHeight="1"/>
    <row r="84" s="8" customFormat="1" ht="18" customHeight="1"/>
    <row r="85" s="8" customFormat="1" ht="18" customHeight="1"/>
    <row r="86" s="8" customFormat="1" ht="18" customHeight="1"/>
    <row r="87" s="8" customFormat="1" ht="18" customHeight="1"/>
    <row r="88" s="8" customFormat="1" ht="18" customHeight="1"/>
    <row r="89" s="8" customFormat="1" ht="18" customHeight="1"/>
    <row r="90" s="8" customFormat="1" ht="18" customHeight="1"/>
    <row r="91" s="8" customFormat="1" ht="18" customHeight="1"/>
    <row r="92" s="8" customFormat="1" ht="18" customHeight="1"/>
    <row r="93" s="8" customFormat="1" ht="18" customHeight="1"/>
    <row r="94" s="8" customFormat="1" ht="18" customHeight="1"/>
    <row r="95" s="8" customFormat="1" ht="18" customHeight="1"/>
    <row r="96" s="8" customFormat="1" ht="18" customHeight="1"/>
    <row r="97" spans="2:12" s="8" customFormat="1" ht="18" customHeight="1"/>
    <row r="98" spans="2:12" s="8" customFormat="1" ht="18" customHeight="1"/>
    <row r="99" spans="2:12" s="27" customFormat="1" ht="18" customHeight="1">
      <c r="B99" s="8"/>
      <c r="C99" s="8"/>
      <c r="D99" s="8"/>
      <c r="E99" s="8"/>
      <c r="F99" s="8"/>
      <c r="G99" s="8"/>
      <c r="H99" s="8"/>
      <c r="I99" s="8"/>
      <c r="J99" s="8"/>
      <c r="K99" s="8"/>
      <c r="L99" s="8"/>
    </row>
    <row r="100" spans="2:12" s="6" customFormat="1" ht="12.9" customHeight="1">
      <c r="B100" s="8"/>
      <c r="C100" s="8"/>
      <c r="D100" s="8"/>
      <c r="E100" s="8"/>
      <c r="F100" s="8"/>
      <c r="G100" s="8"/>
      <c r="H100" s="8"/>
      <c r="I100" s="8"/>
      <c r="J100" s="27"/>
      <c r="K100" s="27"/>
      <c r="L100" s="27"/>
    </row>
    <row r="101" spans="2:12" ht="18" customHeight="1">
      <c r="B101" s="8"/>
      <c r="C101" s="8"/>
      <c r="D101" s="8"/>
      <c r="E101" s="8"/>
      <c r="F101" s="8"/>
      <c r="G101" s="8"/>
      <c r="H101" s="8"/>
      <c r="I101" s="8"/>
      <c r="J101" s="6"/>
      <c r="K101" s="6"/>
      <c r="L101" s="6"/>
    </row>
    <row r="102" spans="2:12" ht="27" customHeight="1">
      <c r="B102" s="8"/>
      <c r="C102" s="8"/>
      <c r="D102" s="8"/>
      <c r="E102" s="8"/>
      <c r="F102" s="8"/>
      <c r="G102" s="8"/>
      <c r="H102" s="8"/>
      <c r="I102" s="8"/>
    </row>
    <row r="103" spans="2:12" s="8" customFormat="1" ht="18" customHeight="1">
      <c r="J103" s="1"/>
      <c r="K103" s="1"/>
      <c r="L103" s="1"/>
    </row>
    <row r="104" spans="2:12" s="8" customFormat="1" ht="18" customHeight="1"/>
    <row r="105" spans="2:12" s="8" customFormat="1" ht="18" customHeight="1"/>
    <row r="106" spans="2:12" s="8" customFormat="1" ht="18" customHeight="1"/>
    <row r="107" spans="2:12" s="8" customFormat="1" ht="18" customHeight="1"/>
    <row r="108" spans="2:12" s="8" customFormat="1" ht="18" customHeight="1"/>
    <row r="109" spans="2:12" s="8" customFormat="1" ht="18" customHeight="1"/>
    <row r="110" spans="2:12" s="8" customFormat="1" ht="18" customHeight="1"/>
    <row r="111" spans="2:12" s="8" customFormat="1" ht="18" customHeight="1"/>
    <row r="112" spans="2:12" s="8" customFormat="1" ht="18" customHeight="1"/>
    <row r="113" spans="2:9" s="8" customFormat="1" ht="18" customHeight="1">
      <c r="B113" s="28"/>
      <c r="C113" s="28"/>
      <c r="D113" s="28"/>
      <c r="E113" s="28"/>
      <c r="F113" s="28"/>
      <c r="G113" s="28"/>
      <c r="H113" s="28"/>
      <c r="I113" s="28"/>
    </row>
    <row r="114" spans="2:9" s="8" customFormat="1" ht="18" customHeight="1">
      <c r="B114" s="6"/>
      <c r="C114" s="6"/>
      <c r="D114" s="6"/>
      <c r="E114" s="6"/>
      <c r="F114" s="6"/>
      <c r="G114" s="6"/>
      <c r="H114" s="6"/>
      <c r="I114" s="6"/>
    </row>
    <row r="115" spans="2:9" s="8" customFormat="1" ht="18" customHeight="1">
      <c r="B115" s="1"/>
      <c r="C115" s="1"/>
      <c r="D115" s="1"/>
      <c r="E115" s="1"/>
      <c r="F115" s="1"/>
      <c r="G115" s="1"/>
      <c r="H115" s="1"/>
      <c r="I115" s="1"/>
    </row>
    <row r="116" spans="2:9" s="8" customFormat="1" ht="18" customHeight="1">
      <c r="B116" s="1"/>
      <c r="C116" s="1"/>
      <c r="D116" s="1"/>
      <c r="E116" s="1"/>
      <c r="F116" s="1"/>
      <c r="G116" s="1"/>
      <c r="H116" s="1"/>
      <c r="I116" s="1"/>
    </row>
    <row r="117" spans="2:9" s="8" customFormat="1" ht="18" customHeight="1"/>
    <row r="118" spans="2:9" s="8" customFormat="1" ht="18" customHeight="1"/>
    <row r="119" spans="2:9" s="8" customFormat="1" ht="18" customHeight="1"/>
    <row r="120" spans="2:9" s="8" customFormat="1" ht="18" customHeight="1"/>
    <row r="121" spans="2:9" s="8" customFormat="1" ht="18" customHeight="1"/>
    <row r="122" spans="2:9" s="8" customFormat="1" ht="18" customHeight="1"/>
    <row r="123" spans="2:9" s="8" customFormat="1" ht="18" customHeight="1"/>
    <row r="124" spans="2:9" s="8" customFormat="1" ht="18" customHeight="1"/>
    <row r="125" spans="2:9" s="8" customFormat="1" ht="18" customHeight="1"/>
    <row r="126" spans="2:9" s="8" customFormat="1" ht="18" customHeight="1"/>
    <row r="127" spans="2:9" s="8" customFormat="1" ht="18" customHeight="1"/>
    <row r="128" spans="2:9" s="8" customFormat="1" ht="18" customHeight="1"/>
    <row r="129" spans="2:12" s="8" customFormat="1" ht="18" customHeight="1"/>
    <row r="130" spans="2:12" s="8" customFormat="1" ht="18" customHeight="1"/>
    <row r="131" spans="2:12" s="8" customFormat="1" ht="18" customHeight="1"/>
    <row r="132" spans="2:12" s="8" customFormat="1" ht="18" customHeight="1"/>
    <row r="133" spans="2:12" s="8" customFormat="1" ht="18" customHeight="1"/>
    <row r="134" spans="2:12" s="8" customFormat="1" ht="18" customHeight="1"/>
    <row r="135" spans="2:12" s="8" customFormat="1" ht="18" customHeight="1"/>
    <row r="136" spans="2:12" s="8" customFormat="1" ht="18" customHeight="1"/>
    <row r="137" spans="2:12" s="8" customFormat="1" ht="18" customHeight="1"/>
    <row r="138" spans="2:12" s="8" customFormat="1" ht="18" customHeight="1"/>
    <row r="139" spans="2:12" s="8" customFormat="1" ht="18" customHeight="1"/>
    <row r="140" spans="2:12" s="8" customFormat="1" ht="18" customHeight="1"/>
    <row r="141" spans="2:12" s="27" customFormat="1" ht="18" customHeight="1">
      <c r="B141" s="8"/>
      <c r="C141" s="8"/>
      <c r="D141" s="8"/>
      <c r="E141" s="8"/>
      <c r="F141" s="8"/>
      <c r="G141" s="8"/>
      <c r="H141" s="8"/>
      <c r="I141" s="8"/>
      <c r="J141" s="8"/>
      <c r="K141" s="8"/>
      <c r="L141" s="8"/>
    </row>
    <row r="142" spans="2:12" s="6" customFormat="1" ht="12.9" customHeight="1">
      <c r="B142" s="8"/>
      <c r="C142" s="8"/>
      <c r="D142" s="8"/>
      <c r="E142" s="8"/>
      <c r="F142" s="8"/>
      <c r="G142" s="8"/>
      <c r="H142" s="8"/>
      <c r="I142" s="8"/>
      <c r="J142" s="27"/>
      <c r="K142" s="27"/>
      <c r="L142" s="27"/>
    </row>
    <row r="143" spans="2:12" ht="18" customHeight="1">
      <c r="B143" s="8"/>
      <c r="C143" s="8"/>
      <c r="D143" s="8"/>
      <c r="E143" s="8"/>
      <c r="F143" s="8"/>
      <c r="G143" s="8"/>
      <c r="H143" s="8"/>
      <c r="I143" s="8"/>
      <c r="J143" s="6"/>
      <c r="K143" s="6"/>
      <c r="L143" s="6"/>
    </row>
    <row r="144" spans="2:12" ht="27" customHeight="1">
      <c r="B144" s="8"/>
      <c r="C144" s="8"/>
      <c r="D144" s="8"/>
      <c r="E144" s="8"/>
      <c r="F144" s="8"/>
      <c r="G144" s="8"/>
      <c r="H144" s="8"/>
      <c r="I144" s="8"/>
    </row>
    <row r="145" spans="10:12" s="8" customFormat="1" ht="14.4" customHeight="1">
      <c r="J145" s="1"/>
      <c r="K145" s="1"/>
      <c r="L145" s="1"/>
    </row>
    <row r="146" spans="10:12" s="8" customFormat="1" ht="14.4" customHeight="1"/>
    <row r="147" spans="10:12" s="8" customFormat="1" ht="14.4" customHeight="1"/>
    <row r="148" spans="10:12" s="8" customFormat="1" ht="14.4" customHeight="1"/>
    <row r="149" spans="10:12" s="8" customFormat="1" ht="14.4" customHeight="1"/>
    <row r="150" spans="10:12" s="8" customFormat="1" ht="14.4" customHeight="1"/>
    <row r="151" spans="10:12" s="8" customFormat="1" ht="14.4" customHeight="1"/>
    <row r="152" spans="10:12" s="8" customFormat="1" ht="14.4" customHeight="1"/>
    <row r="153" spans="10:12" s="8" customFormat="1" ht="14.4" customHeight="1"/>
    <row r="154" spans="10:12" s="8" customFormat="1" ht="14.4" customHeight="1"/>
    <row r="155" spans="10:12" s="8" customFormat="1" ht="14.4" customHeight="1"/>
    <row r="156" spans="10:12" s="8" customFormat="1" ht="14.4" customHeight="1"/>
    <row r="157" spans="10:12" s="8" customFormat="1" ht="14.4" customHeight="1"/>
    <row r="158" spans="10:12" s="8" customFormat="1" ht="14.4" customHeight="1"/>
    <row r="159" spans="10:12" s="8" customFormat="1" ht="14.4" customHeight="1"/>
    <row r="160" spans="10:12" s="8" customFormat="1" ht="14.4" customHeight="1"/>
    <row r="161" spans="2:9" s="8" customFormat="1" ht="14.4" customHeight="1"/>
    <row r="162" spans="2:9" s="8" customFormat="1" ht="14.4" customHeight="1"/>
    <row r="163" spans="2:9" s="8" customFormat="1" ht="14.4" customHeight="1"/>
    <row r="164" spans="2:9" s="8" customFormat="1" ht="14.4" customHeight="1"/>
    <row r="165" spans="2:9" s="8" customFormat="1" ht="14.4" customHeight="1"/>
    <row r="166" spans="2:9" s="8" customFormat="1" ht="14.4" customHeight="1"/>
    <row r="167" spans="2:9" s="8" customFormat="1" ht="14.4" customHeight="1"/>
    <row r="168" spans="2:9" s="8" customFormat="1" ht="14.4" customHeight="1"/>
    <row r="169" spans="2:9" s="8" customFormat="1" ht="14.4" customHeight="1"/>
    <row r="170" spans="2:9" s="8" customFormat="1" ht="14.4" customHeight="1"/>
    <row r="171" spans="2:9" s="8" customFormat="1" ht="14.4" customHeight="1"/>
    <row r="172" spans="2:9" s="8" customFormat="1" ht="14.4" customHeight="1">
      <c r="C172" s="58"/>
      <c r="D172" s="58"/>
      <c r="E172" s="58"/>
      <c r="F172" s="58"/>
      <c r="G172" s="58"/>
      <c r="H172" s="58"/>
    </row>
    <row r="173" spans="2:9" s="8" customFormat="1" ht="14.4" customHeight="1">
      <c r="B173" s="4"/>
      <c r="C173" s="4"/>
      <c r="D173" s="4"/>
      <c r="E173" s="4"/>
      <c r="F173" s="4"/>
      <c r="G173" s="4"/>
      <c r="H173" s="4"/>
      <c r="I173" s="4"/>
    </row>
    <row r="174" spans="2:9" s="8" customFormat="1" ht="14.4" customHeight="1">
      <c r="B174" s="1"/>
      <c r="C174" s="1"/>
      <c r="D174" s="1"/>
      <c r="E174" s="1"/>
      <c r="F174" s="1"/>
      <c r="G174" s="1"/>
      <c r="H174" s="1"/>
      <c r="I174" s="1"/>
    </row>
    <row r="175" spans="2:9" s="8" customFormat="1" ht="14.4" customHeight="1">
      <c r="B175" s="318"/>
      <c r="C175" s="318"/>
      <c r="D175" s="318"/>
      <c r="E175" s="318"/>
      <c r="F175" s="318"/>
      <c r="G175" s="318"/>
      <c r="H175" s="318"/>
      <c r="I175" s="318"/>
    </row>
    <row r="176" spans="2:9" s="8" customFormat="1" ht="14.4" customHeight="1">
      <c r="B176" s="318"/>
      <c r="C176" s="318"/>
      <c r="D176" s="318"/>
      <c r="E176" s="318"/>
      <c r="F176" s="318"/>
      <c r="G176" s="318"/>
      <c r="H176" s="318"/>
      <c r="I176" s="318"/>
    </row>
    <row r="177" spans="2:9" s="8" customFormat="1" ht="14.4" customHeight="1">
      <c r="B177" s="318"/>
      <c r="C177" s="318"/>
      <c r="D177" s="318"/>
      <c r="E177" s="318"/>
      <c r="F177" s="318"/>
      <c r="G177" s="318"/>
      <c r="H177" s="318"/>
      <c r="I177" s="318"/>
    </row>
    <row r="178" spans="2:9" s="8" customFormat="1" ht="14.4" customHeight="1">
      <c r="B178" s="318"/>
      <c r="C178" s="318"/>
      <c r="D178" s="318"/>
      <c r="E178" s="318"/>
      <c r="F178" s="318"/>
      <c r="G178" s="318"/>
      <c r="H178" s="318"/>
      <c r="I178" s="318"/>
    </row>
    <row r="179" spans="2:9" s="8" customFormat="1" ht="14.4" customHeight="1">
      <c r="B179" s="318"/>
      <c r="C179" s="318"/>
      <c r="D179" s="318"/>
      <c r="E179" s="318"/>
      <c r="F179" s="318"/>
      <c r="G179" s="318"/>
      <c r="H179" s="318"/>
      <c r="I179" s="318"/>
    </row>
    <row r="180" spans="2:9" s="8" customFormat="1" ht="14.4" customHeight="1">
      <c r="B180" s="318"/>
      <c r="C180" s="318"/>
      <c r="D180" s="318"/>
      <c r="E180" s="318"/>
      <c r="F180" s="318"/>
      <c r="G180" s="318"/>
      <c r="H180" s="318"/>
      <c r="I180" s="318"/>
    </row>
    <row r="181" spans="2:9" s="8" customFormat="1" ht="14.4" customHeight="1">
      <c r="B181" s="318"/>
      <c r="C181" s="318"/>
      <c r="D181" s="318"/>
      <c r="E181" s="318"/>
      <c r="F181" s="318"/>
      <c r="G181" s="318"/>
      <c r="H181" s="318"/>
      <c r="I181" s="318"/>
    </row>
    <row r="182" spans="2:9" s="8" customFormat="1" ht="14.4" customHeight="1">
      <c r="B182" s="318"/>
      <c r="C182" s="318"/>
      <c r="D182" s="318"/>
      <c r="E182" s="318"/>
      <c r="F182" s="318"/>
      <c r="G182" s="318"/>
      <c r="H182" s="318"/>
      <c r="I182" s="318"/>
    </row>
    <row r="183" spans="2:9" s="8" customFormat="1" ht="14.4" customHeight="1">
      <c r="B183" s="318"/>
      <c r="C183" s="318"/>
      <c r="D183" s="318"/>
      <c r="E183" s="318"/>
      <c r="F183" s="318"/>
      <c r="G183" s="318"/>
      <c r="H183" s="318"/>
      <c r="I183" s="318"/>
    </row>
    <row r="184" spans="2:9" s="8" customFormat="1" ht="14.4" customHeight="1">
      <c r="B184" s="318"/>
      <c r="C184" s="318"/>
      <c r="D184" s="318"/>
      <c r="E184" s="318"/>
      <c r="F184" s="318"/>
      <c r="G184" s="318"/>
      <c r="H184" s="318"/>
      <c r="I184" s="318"/>
    </row>
    <row r="185" spans="2:9" s="8" customFormat="1" ht="14.4" customHeight="1">
      <c r="B185" s="3"/>
      <c r="C185" s="3"/>
      <c r="D185" s="3"/>
      <c r="E185" s="3"/>
      <c r="F185" s="3"/>
      <c r="G185" s="3"/>
      <c r="H185" s="3"/>
      <c r="I185" s="3"/>
    </row>
    <row r="186" spans="2:9" s="8" customFormat="1" ht="14.4" customHeight="1"/>
    <row r="187" spans="2:9" s="8" customFormat="1" ht="14.4" customHeight="1"/>
    <row r="188" spans="2:9" s="8" customFormat="1" ht="14.4" customHeight="1"/>
    <row r="189" spans="2:9" s="8" customFormat="1" ht="14.4" customHeight="1"/>
    <row r="190" spans="2:9" s="8" customFormat="1" ht="14.4" customHeight="1"/>
    <row r="191" spans="2:9" s="8" customFormat="1" ht="14.4" customHeight="1"/>
    <row r="192" spans="2:9" s="8" customFormat="1" ht="14.4" customHeight="1"/>
    <row r="193" spans="2:12" s="8" customFormat="1" ht="14.4" customHeight="1"/>
    <row r="194" spans="2:12" s="8" customFormat="1" ht="14.4" customHeight="1"/>
    <row r="195" spans="2:12" s="28" customFormat="1" ht="14.4" customHeight="1">
      <c r="B195" s="8"/>
      <c r="C195" s="8"/>
      <c r="D195" s="8"/>
      <c r="E195" s="8"/>
      <c r="F195" s="8"/>
      <c r="G195" s="8"/>
      <c r="H195" s="8"/>
      <c r="I195" s="8"/>
      <c r="J195" s="8"/>
      <c r="K195" s="8"/>
      <c r="L195" s="8"/>
    </row>
    <row r="196" spans="2:12" s="6" customFormat="1" ht="12.9" customHeight="1">
      <c r="B196" s="8"/>
      <c r="C196" s="8"/>
      <c r="D196" s="8"/>
      <c r="E196" s="8"/>
      <c r="F196" s="8"/>
      <c r="G196" s="8"/>
      <c r="H196" s="8"/>
      <c r="I196" s="8"/>
      <c r="J196" s="28"/>
      <c r="K196" s="28"/>
      <c r="L196" s="28"/>
    </row>
    <row r="197" spans="2:12" ht="18" customHeight="1">
      <c r="B197" s="8"/>
      <c r="C197" s="8"/>
      <c r="D197" s="8"/>
      <c r="E197" s="8"/>
      <c r="F197" s="8"/>
      <c r="G197" s="8"/>
      <c r="H197" s="8"/>
      <c r="I197" s="8"/>
      <c r="J197" s="6"/>
      <c r="K197" s="6"/>
      <c r="L197" s="6"/>
    </row>
    <row r="198" spans="2:12" ht="27" customHeight="1">
      <c r="B198" s="8"/>
      <c r="C198" s="8"/>
      <c r="D198" s="8"/>
      <c r="E198" s="8"/>
      <c r="F198" s="8"/>
      <c r="G198" s="8"/>
      <c r="H198" s="8"/>
      <c r="I198" s="8"/>
    </row>
    <row r="199" spans="2:12" s="8" customFormat="1" ht="13.5" customHeight="1">
      <c r="J199" s="1"/>
      <c r="K199" s="1"/>
      <c r="L199" s="1"/>
    </row>
    <row r="200" spans="2:12" s="8" customFormat="1" ht="13.5" customHeight="1"/>
    <row r="201" spans="2:12" s="8" customFormat="1" ht="13.5" customHeight="1"/>
    <row r="202" spans="2:12" s="8" customFormat="1" ht="13.5" customHeight="1"/>
    <row r="203" spans="2:12" s="8" customFormat="1" ht="13.5" customHeight="1"/>
    <row r="204" spans="2:12" s="8" customFormat="1" ht="13.5" customHeight="1"/>
    <row r="205" spans="2:12" s="8" customFormat="1" ht="13.5" customHeight="1"/>
    <row r="206" spans="2:12" s="8" customFormat="1" ht="13.5" customHeight="1"/>
    <row r="207" spans="2:12" s="8" customFormat="1" ht="13.5" customHeight="1"/>
    <row r="208" spans="2:12" s="8" customFormat="1" ht="13.5" customHeight="1"/>
    <row r="209" spans="1:9" s="8" customFormat="1" ht="13.5" customHeight="1"/>
    <row r="210" spans="1:9" s="8" customFormat="1" ht="13.5" customHeight="1"/>
    <row r="211" spans="1:9" s="8" customFormat="1" ht="13.5" customHeight="1"/>
    <row r="212" spans="1:9" s="8" customFormat="1" ht="13.5" customHeight="1">
      <c r="A212" s="1"/>
    </row>
    <row r="213" spans="1:9" s="8" customFormat="1" ht="13.5" customHeight="1">
      <c r="A213" s="1"/>
      <c r="G213" s="1"/>
      <c r="H213" s="1"/>
    </row>
    <row r="214" spans="1:9" s="8" customFormat="1" ht="13.5" customHeight="1">
      <c r="A214" s="1"/>
      <c r="B214" s="1"/>
      <c r="C214" s="1"/>
      <c r="D214" s="1"/>
      <c r="E214" s="1"/>
      <c r="F214" s="1"/>
      <c r="G214" s="1"/>
      <c r="H214" s="1"/>
      <c r="I214" s="1"/>
    </row>
    <row r="215" spans="1:9" s="8" customFormat="1" ht="13.5" customHeight="1">
      <c r="A215" s="1"/>
      <c r="B215" s="1"/>
      <c r="C215" s="1"/>
      <c r="D215" s="1"/>
      <c r="E215" s="1"/>
      <c r="F215" s="1"/>
      <c r="G215" s="1"/>
      <c r="H215" s="1"/>
      <c r="I215" s="1"/>
    </row>
    <row r="216" spans="1:9" s="8" customFormat="1" ht="13.5" customHeight="1">
      <c r="A216" s="1"/>
      <c r="B216" s="1"/>
      <c r="C216" s="1"/>
      <c r="D216" s="1"/>
      <c r="E216" s="1"/>
      <c r="F216" s="1"/>
      <c r="G216" s="1"/>
      <c r="H216" s="1"/>
      <c r="I216" s="1"/>
    </row>
    <row r="217" spans="1:9" s="8" customFormat="1" ht="13.5" customHeight="1">
      <c r="A217" s="1"/>
      <c r="B217" s="1"/>
      <c r="C217" s="1"/>
      <c r="D217" s="1"/>
      <c r="E217" s="1"/>
      <c r="F217" s="1"/>
      <c r="G217" s="1"/>
      <c r="H217" s="1"/>
      <c r="I217" s="1"/>
    </row>
    <row r="218" spans="1:9" s="8" customFormat="1" ht="13.5" customHeight="1">
      <c r="A218" s="1"/>
      <c r="B218" s="1"/>
      <c r="C218" s="1"/>
      <c r="D218" s="1"/>
      <c r="E218" s="1"/>
      <c r="F218" s="1"/>
      <c r="G218" s="1"/>
      <c r="H218" s="1"/>
      <c r="I218" s="1"/>
    </row>
    <row r="219" spans="1:9" s="8" customFormat="1" ht="13.5" customHeight="1">
      <c r="A219" s="1"/>
      <c r="B219" s="1"/>
      <c r="C219" s="1"/>
      <c r="D219" s="1"/>
      <c r="E219" s="1"/>
      <c r="F219" s="1"/>
      <c r="G219" s="1"/>
      <c r="H219" s="1"/>
      <c r="I219" s="1"/>
    </row>
    <row r="220" spans="1:9" s="8" customFormat="1" ht="13.5" customHeight="1">
      <c r="A220" s="1"/>
      <c r="B220" s="1"/>
      <c r="C220" s="1"/>
      <c r="D220" s="1"/>
      <c r="E220" s="1"/>
      <c r="F220" s="1"/>
      <c r="G220" s="1"/>
      <c r="H220" s="1"/>
      <c r="I220" s="1"/>
    </row>
    <row r="221" spans="1:9" s="8" customFormat="1" ht="13.5" customHeight="1">
      <c r="A221" s="1"/>
      <c r="B221" s="1"/>
      <c r="C221" s="1"/>
      <c r="D221" s="1"/>
      <c r="E221" s="1"/>
      <c r="F221" s="1"/>
      <c r="G221" s="1"/>
      <c r="H221" s="1"/>
      <c r="I221" s="1"/>
    </row>
    <row r="222" spans="1:9" s="8" customFormat="1" ht="13.5" customHeight="1">
      <c r="A222" s="1"/>
      <c r="B222" s="1"/>
      <c r="C222" s="1"/>
      <c r="D222" s="1"/>
      <c r="E222" s="1"/>
      <c r="F222" s="1"/>
      <c r="G222" s="1"/>
      <c r="H222" s="1"/>
      <c r="I222" s="1"/>
    </row>
    <row r="223" spans="1:9" s="8" customFormat="1" ht="13.5" customHeight="1">
      <c r="A223" s="1"/>
      <c r="B223" s="1"/>
      <c r="C223" s="1"/>
      <c r="D223" s="1"/>
      <c r="E223" s="1"/>
      <c r="F223" s="1"/>
      <c r="G223" s="1"/>
      <c r="H223" s="1"/>
      <c r="I223" s="1"/>
    </row>
    <row r="224" spans="1:9" s="8" customFormat="1" ht="13.5" customHeight="1">
      <c r="A224" s="1"/>
      <c r="B224" s="1"/>
      <c r="C224" s="1"/>
      <c r="D224" s="1"/>
      <c r="E224" s="1"/>
      <c r="F224" s="1"/>
      <c r="G224" s="1"/>
      <c r="H224" s="1"/>
      <c r="I224" s="1"/>
    </row>
    <row r="225" spans="1:9" s="8" customFormat="1" ht="13.5" customHeight="1">
      <c r="A225" s="1"/>
      <c r="B225" s="1"/>
      <c r="C225" s="1"/>
      <c r="D225" s="1"/>
      <c r="E225" s="1"/>
      <c r="F225" s="1"/>
      <c r="G225" s="1"/>
      <c r="H225" s="1"/>
      <c r="I225" s="1"/>
    </row>
    <row r="226" spans="1:9" s="8" customFormat="1" ht="13.5" customHeight="1">
      <c r="A226" s="1"/>
      <c r="B226" s="1"/>
      <c r="C226" s="1"/>
      <c r="D226" s="1"/>
      <c r="E226" s="1"/>
      <c r="F226" s="1"/>
      <c r="G226" s="1"/>
      <c r="H226" s="1"/>
      <c r="I226" s="1"/>
    </row>
    <row r="227" spans="1:9" s="8" customFormat="1" ht="13.5" customHeight="1">
      <c r="A227" s="1"/>
      <c r="B227" s="1"/>
      <c r="C227" s="1"/>
      <c r="D227" s="1"/>
      <c r="E227" s="1"/>
      <c r="F227" s="1"/>
      <c r="G227" s="1"/>
      <c r="H227" s="1"/>
      <c r="I227" s="1"/>
    </row>
    <row r="228" spans="1:9" s="8" customFormat="1" ht="13.5" customHeight="1">
      <c r="A228" s="1"/>
      <c r="B228" s="1"/>
      <c r="C228" s="1"/>
      <c r="D228" s="1"/>
      <c r="E228" s="1"/>
      <c r="F228" s="1"/>
      <c r="G228" s="1"/>
      <c r="H228" s="1"/>
      <c r="I228" s="1"/>
    </row>
    <row r="229" spans="1:9" s="8" customFormat="1" ht="13.5" customHeight="1">
      <c r="A229" s="1"/>
      <c r="B229" s="1"/>
      <c r="C229" s="1"/>
      <c r="D229" s="1"/>
      <c r="E229" s="1"/>
      <c r="F229" s="1"/>
      <c r="G229" s="1"/>
      <c r="H229" s="1"/>
      <c r="I229" s="1"/>
    </row>
    <row r="230" spans="1:9" s="8" customFormat="1" ht="13.5" customHeight="1">
      <c r="A230" s="1"/>
      <c r="B230" s="1"/>
      <c r="C230" s="1"/>
      <c r="D230" s="1"/>
      <c r="E230" s="1"/>
      <c r="F230" s="1"/>
      <c r="G230" s="1"/>
      <c r="H230" s="1"/>
      <c r="I230" s="1"/>
    </row>
    <row r="231" spans="1:9" s="8" customFormat="1" ht="13.5" customHeight="1">
      <c r="A231" s="1"/>
      <c r="B231" s="1"/>
      <c r="C231" s="1"/>
      <c r="D231" s="1"/>
      <c r="E231" s="1"/>
      <c r="F231" s="1"/>
      <c r="G231" s="1"/>
      <c r="H231" s="1"/>
      <c r="I231" s="1"/>
    </row>
    <row r="232" spans="1:9" s="8" customFormat="1" ht="13.5" customHeight="1">
      <c r="A232" s="1"/>
      <c r="B232" s="1"/>
      <c r="C232" s="1"/>
      <c r="D232" s="1"/>
      <c r="E232" s="1"/>
      <c r="F232" s="1"/>
      <c r="G232" s="1"/>
      <c r="H232" s="1"/>
      <c r="I232" s="1"/>
    </row>
    <row r="233" spans="1:9" s="8" customFormat="1" ht="13.5" customHeight="1">
      <c r="A233" s="1"/>
      <c r="B233" s="1"/>
      <c r="C233" s="1"/>
      <c r="D233" s="1"/>
      <c r="E233" s="1"/>
      <c r="F233" s="1"/>
      <c r="G233" s="1"/>
      <c r="H233" s="1"/>
      <c r="I233" s="1"/>
    </row>
    <row r="234" spans="1:9" s="8" customFormat="1" ht="13.5" customHeight="1">
      <c r="A234" s="1"/>
      <c r="B234" s="1"/>
      <c r="C234" s="1"/>
      <c r="D234" s="1"/>
      <c r="E234" s="1"/>
      <c r="F234" s="1"/>
      <c r="G234" s="1"/>
      <c r="H234" s="1"/>
      <c r="I234" s="1"/>
    </row>
    <row r="235" spans="1:9" s="8" customFormat="1" ht="13.5" customHeight="1">
      <c r="A235" s="1"/>
      <c r="B235" s="1"/>
      <c r="C235" s="1"/>
      <c r="D235" s="1"/>
      <c r="E235" s="1"/>
      <c r="F235" s="1"/>
      <c r="G235" s="1"/>
      <c r="H235" s="1"/>
      <c r="I235" s="1"/>
    </row>
    <row r="236" spans="1:9" s="8" customFormat="1" ht="13.5" customHeight="1">
      <c r="A236" s="1"/>
      <c r="B236" s="1"/>
      <c r="C236" s="1"/>
      <c r="D236" s="1"/>
      <c r="E236" s="1"/>
      <c r="F236" s="1"/>
      <c r="G236" s="1"/>
      <c r="H236" s="1"/>
      <c r="I236" s="1"/>
    </row>
    <row r="237" spans="1:9" s="8" customFormat="1" ht="13.5" customHeight="1">
      <c r="A237" s="1"/>
      <c r="B237" s="1"/>
      <c r="C237" s="1"/>
      <c r="D237" s="1"/>
      <c r="E237" s="1"/>
      <c r="F237" s="1"/>
      <c r="G237" s="1"/>
      <c r="H237" s="1"/>
      <c r="I237" s="1"/>
    </row>
    <row r="238" spans="1:9" s="8" customFormat="1" ht="13.5" customHeight="1">
      <c r="A238" s="1"/>
      <c r="B238" s="1"/>
      <c r="C238" s="1"/>
      <c r="D238" s="1"/>
      <c r="E238" s="1"/>
      <c r="F238" s="1"/>
      <c r="G238" s="1"/>
      <c r="H238" s="1"/>
      <c r="I238" s="1"/>
    </row>
    <row r="239" spans="1:9" s="8" customFormat="1" ht="13.5" customHeight="1">
      <c r="A239" s="1"/>
      <c r="B239" s="1"/>
      <c r="C239" s="1"/>
      <c r="D239" s="1"/>
      <c r="E239" s="1"/>
      <c r="F239" s="1"/>
      <c r="G239" s="1"/>
      <c r="H239" s="1"/>
      <c r="I239" s="1"/>
    </row>
    <row r="240" spans="1:9" s="8" customFormat="1" ht="13.5" customHeight="1">
      <c r="A240" s="1"/>
      <c r="B240" s="1"/>
      <c r="C240" s="1"/>
      <c r="D240" s="1"/>
      <c r="E240" s="1"/>
      <c r="F240" s="1"/>
      <c r="G240" s="1"/>
      <c r="H240" s="1"/>
      <c r="I240" s="1"/>
    </row>
    <row r="241" spans="1:12" s="8" customFormat="1" ht="13.5" customHeight="1">
      <c r="A241" s="1"/>
      <c r="B241" s="1"/>
      <c r="C241" s="1"/>
      <c r="D241" s="1"/>
      <c r="E241" s="1"/>
      <c r="F241" s="1"/>
      <c r="G241" s="1"/>
      <c r="H241" s="1"/>
      <c r="I241" s="1"/>
    </row>
    <row r="242" spans="1:12" s="8" customFormat="1" ht="13.5" customHeight="1">
      <c r="A242" s="1"/>
      <c r="B242" s="1"/>
      <c r="C242" s="1"/>
      <c r="D242" s="1"/>
      <c r="E242" s="1"/>
      <c r="F242" s="1"/>
      <c r="G242" s="1"/>
      <c r="H242" s="1"/>
      <c r="I242" s="1"/>
    </row>
    <row r="243" spans="1:12" s="8" customFormat="1" ht="13.5" customHeight="1">
      <c r="A243" s="1"/>
      <c r="B243" s="1"/>
      <c r="C243" s="1"/>
      <c r="D243" s="1"/>
      <c r="E243" s="1"/>
      <c r="F243" s="1"/>
      <c r="G243" s="1"/>
      <c r="H243" s="1"/>
      <c r="I243" s="1"/>
    </row>
    <row r="244" spans="1:12" s="8" customFormat="1" ht="13.5" customHeight="1">
      <c r="A244" s="1"/>
      <c r="B244" s="1"/>
      <c r="C244" s="1"/>
      <c r="D244" s="1"/>
      <c r="E244" s="1"/>
      <c r="F244" s="1"/>
      <c r="G244" s="1"/>
      <c r="H244" s="1"/>
      <c r="I244" s="1"/>
    </row>
    <row r="245" spans="1:12" s="8" customFormat="1" ht="13.5" customHeight="1">
      <c r="A245" s="1"/>
      <c r="B245" s="1"/>
      <c r="C245" s="1"/>
      <c r="D245" s="1"/>
      <c r="E245" s="1"/>
      <c r="F245" s="1"/>
      <c r="G245" s="1"/>
      <c r="H245" s="1"/>
      <c r="I245" s="1"/>
    </row>
    <row r="246" spans="1:12" s="8" customFormat="1" ht="13.5" customHeight="1">
      <c r="A246" s="1"/>
      <c r="B246" s="1"/>
      <c r="C246" s="1"/>
      <c r="D246" s="1"/>
      <c r="E246" s="1"/>
      <c r="F246" s="1"/>
      <c r="G246" s="1"/>
      <c r="H246" s="1"/>
      <c r="I246" s="1"/>
    </row>
    <row r="247" spans="1:12" s="8" customFormat="1" ht="13.5" customHeight="1">
      <c r="A247" s="1"/>
      <c r="B247" s="1"/>
      <c r="C247" s="1"/>
      <c r="D247" s="1"/>
      <c r="E247" s="1"/>
      <c r="F247" s="1"/>
      <c r="G247" s="1"/>
      <c r="H247" s="1"/>
      <c r="I247" s="1"/>
    </row>
    <row r="248" spans="1:12" s="8" customFormat="1" ht="13.5" customHeight="1">
      <c r="A248" s="1"/>
      <c r="B248" s="1"/>
      <c r="C248" s="1"/>
      <c r="D248" s="1"/>
      <c r="E248" s="1"/>
      <c r="F248" s="1"/>
      <c r="G248" s="1"/>
      <c r="H248" s="1"/>
      <c r="I248" s="1"/>
    </row>
    <row r="249" spans="1:12" s="8" customFormat="1" ht="13.5" customHeight="1">
      <c r="A249" s="1"/>
      <c r="B249" s="1"/>
      <c r="C249" s="1"/>
      <c r="D249" s="1"/>
      <c r="E249" s="1"/>
      <c r="F249" s="1"/>
      <c r="G249" s="1"/>
      <c r="H249" s="1"/>
      <c r="I249" s="1"/>
    </row>
    <row r="250" spans="1:12" s="8" customFormat="1" ht="13.5" customHeight="1">
      <c r="A250" s="1"/>
      <c r="B250" s="1"/>
      <c r="C250" s="1"/>
      <c r="D250" s="1"/>
      <c r="E250" s="1"/>
      <c r="F250" s="1"/>
      <c r="G250" s="1"/>
      <c r="H250" s="1"/>
      <c r="I250" s="1"/>
    </row>
    <row r="251" spans="1:12" s="8" customFormat="1" ht="13.5" customHeight="1">
      <c r="A251" s="1"/>
      <c r="B251" s="1"/>
      <c r="C251" s="1"/>
      <c r="D251" s="1"/>
      <c r="E251" s="1"/>
      <c r="F251" s="1"/>
      <c r="G251" s="1"/>
      <c r="H251" s="1"/>
      <c r="I251" s="1"/>
    </row>
    <row r="252" spans="1:12" s="8" customFormat="1" ht="13.5" customHeight="1">
      <c r="A252" s="1"/>
      <c r="B252" s="1"/>
      <c r="C252" s="1"/>
      <c r="D252" s="1"/>
      <c r="E252" s="1"/>
      <c r="F252" s="1"/>
      <c r="G252" s="1"/>
      <c r="H252" s="1"/>
      <c r="I252" s="1"/>
    </row>
    <row r="253" spans="1:12" s="8" customFormat="1" ht="13.5" customHeight="1">
      <c r="A253" s="1"/>
      <c r="B253" s="1"/>
      <c r="C253" s="1"/>
      <c r="D253" s="1"/>
      <c r="E253" s="1"/>
      <c r="F253" s="1"/>
      <c r="G253" s="1"/>
      <c r="H253" s="1"/>
      <c r="I253" s="1"/>
    </row>
    <row r="254" spans="1:12" s="8" customFormat="1" ht="13.5" customHeight="1">
      <c r="A254" s="1"/>
      <c r="B254" s="1"/>
      <c r="C254" s="1"/>
      <c r="D254" s="1"/>
      <c r="E254" s="1"/>
      <c r="F254" s="1"/>
      <c r="G254" s="1"/>
      <c r="H254" s="1"/>
      <c r="I254" s="1"/>
    </row>
    <row r="255" spans="1:12" s="4" customFormat="1" ht="13.5" customHeight="1">
      <c r="A255" s="1"/>
      <c r="B255" s="1"/>
      <c r="C255" s="1"/>
      <c r="D255" s="1"/>
      <c r="E255" s="1"/>
      <c r="F255" s="1"/>
      <c r="G255" s="1"/>
      <c r="H255" s="1"/>
      <c r="I255" s="1"/>
      <c r="J255" s="8"/>
      <c r="K255" s="8"/>
      <c r="L255" s="8"/>
    </row>
    <row r="256" spans="1:12" ht="15" customHeight="1">
      <c r="J256" s="59"/>
      <c r="K256" s="59"/>
      <c r="L256" s="59"/>
    </row>
    <row r="257" spans="1:12" s="3" customFormat="1" ht="18" customHeight="1">
      <c r="A257" s="1"/>
      <c r="B257" s="1"/>
      <c r="C257" s="1"/>
      <c r="D257" s="1"/>
      <c r="E257" s="1"/>
      <c r="F257" s="1"/>
      <c r="G257" s="1"/>
      <c r="H257" s="1"/>
      <c r="I257" s="1"/>
      <c r="J257" s="1"/>
      <c r="K257" s="1"/>
      <c r="L257" s="1"/>
    </row>
    <row r="258" spans="1:12" s="3" customFormat="1" ht="18" customHeight="1">
      <c r="A258" s="1"/>
      <c r="B258" s="1"/>
      <c r="C258" s="1"/>
      <c r="D258" s="1"/>
      <c r="E258" s="1"/>
      <c r="F258" s="1"/>
      <c r="G258" s="1"/>
      <c r="H258" s="1"/>
      <c r="I258" s="1"/>
    </row>
    <row r="259" spans="1:12" s="3" customFormat="1" ht="18" customHeight="1">
      <c r="A259" s="1"/>
      <c r="B259" s="1"/>
      <c r="C259" s="1"/>
      <c r="D259" s="1"/>
      <c r="E259" s="1"/>
      <c r="F259" s="1"/>
      <c r="G259" s="1"/>
      <c r="H259" s="1"/>
      <c r="I259" s="1"/>
    </row>
    <row r="260" spans="1:12" s="3" customFormat="1" ht="18" customHeight="1">
      <c r="A260" s="1"/>
      <c r="B260" s="1"/>
      <c r="C260" s="1"/>
      <c r="D260" s="1"/>
      <c r="E260" s="1"/>
      <c r="F260" s="1"/>
      <c r="G260" s="1"/>
      <c r="H260" s="1"/>
      <c r="I260" s="1"/>
    </row>
    <row r="261" spans="1:12" s="3" customFormat="1" ht="18" customHeight="1">
      <c r="A261" s="1"/>
      <c r="B261" s="1"/>
      <c r="C261" s="1"/>
      <c r="D261" s="1"/>
      <c r="E261" s="1"/>
      <c r="F261" s="1"/>
      <c r="G261" s="1"/>
      <c r="H261" s="1"/>
      <c r="I261" s="1"/>
    </row>
    <row r="262" spans="1:12" s="3" customFormat="1" ht="18" customHeight="1">
      <c r="A262" s="1"/>
      <c r="B262" s="1"/>
      <c r="C262" s="1"/>
      <c r="D262" s="1"/>
      <c r="E262" s="1"/>
      <c r="F262" s="1"/>
      <c r="G262" s="1"/>
      <c r="H262" s="1"/>
      <c r="I262" s="1"/>
    </row>
    <row r="263" spans="1:12" s="8" customFormat="1" ht="18" customHeight="1">
      <c r="A263" s="1"/>
      <c r="B263" s="1"/>
      <c r="C263" s="1"/>
      <c r="D263" s="1"/>
      <c r="E263" s="1"/>
      <c r="F263" s="1"/>
      <c r="G263" s="1"/>
      <c r="H263" s="1"/>
      <c r="I263" s="1"/>
      <c r="J263" s="3"/>
      <c r="K263" s="3"/>
      <c r="L263" s="3"/>
    </row>
    <row r="264" spans="1:12" s="8" customFormat="1" ht="18" customHeight="1">
      <c r="A264" s="1"/>
      <c r="B264" s="1"/>
      <c r="C264" s="1"/>
      <c r="D264" s="1"/>
      <c r="E264" s="1"/>
      <c r="F264" s="1"/>
      <c r="G264" s="1"/>
      <c r="H264" s="1"/>
      <c r="I264" s="1"/>
      <c r="J264" s="60"/>
      <c r="K264" s="58"/>
      <c r="L264" s="58"/>
    </row>
    <row r="265" spans="1:12" s="3" customFormat="1" ht="18" customHeight="1">
      <c r="A265" s="1"/>
      <c r="B265" s="1"/>
      <c r="C265" s="1"/>
      <c r="D265" s="1"/>
      <c r="E265" s="1"/>
      <c r="F265" s="1"/>
      <c r="G265" s="1"/>
      <c r="H265" s="1"/>
      <c r="I265" s="1"/>
      <c r="J265" s="60"/>
      <c r="K265" s="58"/>
      <c r="L265" s="58"/>
    </row>
    <row r="266" spans="1:12" s="3" customFormat="1" ht="18" customHeight="1">
      <c r="A266" s="1"/>
      <c r="B266" s="1"/>
      <c r="C266" s="1"/>
      <c r="D266" s="1"/>
      <c r="E266" s="1"/>
      <c r="F266" s="1"/>
      <c r="G266" s="1"/>
      <c r="H266" s="1"/>
      <c r="I266" s="1"/>
    </row>
    <row r="267" spans="1:12" s="3" customFormat="1" ht="18" customHeight="1">
      <c r="A267" s="1"/>
      <c r="B267" s="1"/>
      <c r="C267" s="1"/>
      <c r="D267" s="1"/>
      <c r="E267" s="1"/>
      <c r="F267" s="1"/>
      <c r="G267" s="1"/>
      <c r="H267" s="1"/>
      <c r="I267" s="1"/>
    </row>
    <row r="268" spans="1:12" s="8" customFormat="1" ht="18" customHeight="1">
      <c r="A268" s="1"/>
      <c r="B268" s="1"/>
      <c r="C268" s="1"/>
      <c r="D268" s="1"/>
      <c r="E268" s="1"/>
      <c r="F268" s="1"/>
      <c r="G268" s="1"/>
      <c r="H268" s="1"/>
      <c r="I268" s="1"/>
      <c r="J268" s="3"/>
      <c r="K268" s="3"/>
      <c r="L268" s="3"/>
    </row>
    <row r="269" spans="1:12" s="8" customFormat="1" ht="15" customHeight="1">
      <c r="A269" s="1"/>
      <c r="B269" s="1"/>
      <c r="C269" s="1"/>
      <c r="D269" s="1"/>
      <c r="E269" s="1"/>
      <c r="F269" s="1"/>
      <c r="G269" s="1"/>
      <c r="H269" s="1"/>
      <c r="I269" s="1"/>
      <c r="J269" s="58"/>
      <c r="K269" s="58"/>
      <c r="L269" s="58"/>
    </row>
    <row r="270" spans="1:12" s="8" customFormat="1" ht="15" customHeight="1">
      <c r="A270" s="1"/>
      <c r="B270" s="1"/>
      <c r="C270" s="1"/>
      <c r="D270" s="1"/>
      <c r="E270" s="1"/>
      <c r="F270" s="1"/>
      <c r="G270" s="1"/>
      <c r="H270" s="1"/>
      <c r="I270" s="1"/>
      <c r="J270" s="58"/>
      <c r="K270" s="58"/>
      <c r="L270" s="58"/>
    </row>
    <row r="271" spans="1:12" s="8" customFormat="1" ht="15" customHeight="1">
      <c r="A271" s="1"/>
      <c r="B271" s="1"/>
      <c r="C271" s="1"/>
      <c r="D271" s="1"/>
      <c r="E271" s="1"/>
      <c r="F271" s="1"/>
      <c r="G271" s="1"/>
      <c r="H271" s="1"/>
      <c r="I271" s="1"/>
      <c r="J271" s="58"/>
      <c r="K271" s="58"/>
      <c r="L271" s="58"/>
    </row>
    <row r="272" spans="1:12" s="8" customFormat="1" ht="15" customHeight="1">
      <c r="A272" s="1"/>
      <c r="B272" s="1"/>
      <c r="C272" s="1"/>
      <c r="D272" s="1"/>
      <c r="E272" s="1"/>
      <c r="F272" s="1"/>
      <c r="G272" s="1"/>
      <c r="H272" s="1"/>
      <c r="I272" s="1"/>
      <c r="J272" s="58"/>
      <c r="K272" s="58"/>
      <c r="L272" s="58"/>
    </row>
    <row r="273" spans="1:12" s="8" customFormat="1" ht="15" customHeight="1">
      <c r="A273" s="1"/>
      <c r="B273" s="1"/>
      <c r="C273" s="1"/>
      <c r="D273" s="1"/>
      <c r="E273" s="1"/>
      <c r="F273" s="1"/>
      <c r="G273" s="1"/>
      <c r="H273" s="1"/>
      <c r="I273" s="1"/>
      <c r="J273" s="58"/>
      <c r="K273" s="58"/>
      <c r="L273" s="58"/>
    </row>
    <row r="274" spans="1:12" s="8" customFormat="1" ht="15" customHeight="1">
      <c r="A274" s="1"/>
      <c r="B274" s="1"/>
      <c r="C274" s="1"/>
      <c r="D274" s="1"/>
      <c r="E274" s="1"/>
      <c r="F274" s="1"/>
      <c r="G274" s="1"/>
      <c r="H274" s="1"/>
      <c r="I274" s="1"/>
      <c r="J274" s="58"/>
      <c r="K274" s="58"/>
      <c r="L274" s="58"/>
    </row>
    <row r="275" spans="1:12" s="8" customFormat="1" ht="15" customHeight="1">
      <c r="A275" s="1"/>
      <c r="B275" s="1"/>
      <c r="C275" s="1"/>
      <c r="D275" s="1"/>
      <c r="E275" s="1"/>
      <c r="F275" s="1"/>
      <c r="G275" s="1"/>
      <c r="H275" s="1"/>
      <c r="I275" s="1"/>
      <c r="J275" s="58"/>
      <c r="K275" s="58"/>
      <c r="L275" s="58"/>
    </row>
    <row r="276" spans="1:12" s="8" customFormat="1" ht="15" customHeight="1">
      <c r="A276" s="1"/>
      <c r="B276" s="1"/>
      <c r="C276" s="1"/>
      <c r="D276" s="1"/>
      <c r="E276" s="1"/>
      <c r="F276" s="1"/>
      <c r="G276" s="1"/>
      <c r="H276" s="1"/>
      <c r="I276" s="1"/>
      <c r="J276" s="60"/>
      <c r="K276" s="58"/>
      <c r="L276" s="58"/>
    </row>
    <row r="277" spans="1:12" s="8" customFormat="1" ht="15" customHeight="1">
      <c r="A277" s="1"/>
      <c r="B277" s="1"/>
      <c r="C277" s="1"/>
      <c r="D277" s="1"/>
      <c r="E277" s="1"/>
      <c r="F277" s="1"/>
      <c r="G277" s="1"/>
      <c r="H277" s="1"/>
      <c r="I277" s="1"/>
      <c r="J277" s="60"/>
      <c r="K277" s="58"/>
      <c r="L277" s="58"/>
    </row>
    <row r="278" spans="1:12" s="8" customFormat="1" ht="15" customHeight="1">
      <c r="A278" s="1"/>
      <c r="B278" s="1"/>
      <c r="C278" s="1"/>
      <c r="D278" s="1"/>
      <c r="E278" s="1"/>
      <c r="F278" s="1"/>
      <c r="G278" s="1"/>
      <c r="H278" s="1"/>
      <c r="I278" s="1"/>
      <c r="J278" s="60"/>
      <c r="K278" s="58"/>
      <c r="L278" s="58"/>
    </row>
    <row r="279" spans="1:12" s="8" customFormat="1" ht="15" customHeight="1">
      <c r="A279" s="1"/>
      <c r="B279" s="1"/>
      <c r="C279" s="1"/>
      <c r="D279" s="1"/>
      <c r="E279" s="1"/>
      <c r="F279" s="1"/>
      <c r="G279" s="1"/>
      <c r="H279" s="1"/>
      <c r="I279" s="1"/>
      <c r="J279" s="58"/>
      <c r="K279" s="58"/>
      <c r="L279" s="58"/>
    </row>
    <row r="280" spans="1:12" s="8" customFormat="1" ht="15" customHeight="1">
      <c r="A280" s="1"/>
      <c r="B280" s="1"/>
      <c r="C280" s="1"/>
      <c r="D280" s="1"/>
      <c r="E280" s="1"/>
      <c r="F280" s="1"/>
      <c r="G280" s="1"/>
      <c r="H280" s="1"/>
      <c r="I280" s="1"/>
      <c r="J280" s="60"/>
      <c r="K280" s="58"/>
      <c r="L280" s="58"/>
    </row>
    <row r="281" spans="1:12" s="8" customFormat="1" ht="15" customHeight="1">
      <c r="A281" s="1"/>
      <c r="B281" s="1"/>
      <c r="C281" s="1"/>
      <c r="D281" s="1"/>
      <c r="E281" s="1"/>
      <c r="F281" s="1"/>
      <c r="G281" s="1"/>
      <c r="H281" s="1"/>
      <c r="I281" s="1"/>
      <c r="J281" s="60"/>
      <c r="K281" s="58"/>
      <c r="L281" s="58"/>
    </row>
    <row r="282" spans="1:12" s="8" customFormat="1" ht="15" customHeight="1">
      <c r="A282" s="1"/>
      <c r="B282" s="1"/>
      <c r="C282" s="1"/>
      <c r="D282" s="1"/>
      <c r="E282" s="1"/>
      <c r="F282" s="1"/>
      <c r="G282" s="1"/>
      <c r="H282" s="1"/>
      <c r="I282" s="1"/>
      <c r="J282" s="60"/>
      <c r="K282" s="58"/>
      <c r="L282" s="58"/>
    </row>
    <row r="283" spans="1:12" s="8" customFormat="1" ht="15" customHeight="1">
      <c r="A283" s="1"/>
      <c r="B283" s="1"/>
      <c r="C283" s="1"/>
      <c r="D283" s="1"/>
      <c r="E283" s="1"/>
      <c r="F283" s="1"/>
      <c r="G283" s="1"/>
      <c r="H283" s="1"/>
      <c r="I283" s="1"/>
      <c r="J283" s="60"/>
      <c r="K283" s="58"/>
      <c r="L283" s="58"/>
    </row>
    <row r="284" spans="1:12" s="8" customFormat="1" ht="15" customHeight="1">
      <c r="A284" s="1"/>
      <c r="B284" s="1"/>
      <c r="C284" s="1"/>
      <c r="D284" s="1"/>
      <c r="E284" s="1"/>
      <c r="F284" s="1"/>
      <c r="G284" s="1"/>
      <c r="H284" s="1"/>
      <c r="I284" s="1"/>
      <c r="J284" s="60"/>
      <c r="K284" s="58"/>
      <c r="L284" s="58"/>
    </row>
    <row r="285" spans="1:12" s="8" customFormat="1" ht="15" customHeight="1">
      <c r="A285" s="1"/>
      <c r="B285" s="1"/>
      <c r="C285" s="1"/>
      <c r="D285" s="1"/>
      <c r="E285" s="1"/>
      <c r="F285" s="1"/>
      <c r="G285" s="1"/>
      <c r="H285" s="1"/>
      <c r="I285" s="1"/>
      <c r="J285" s="60"/>
      <c r="K285" s="58"/>
      <c r="L285" s="58"/>
    </row>
    <row r="286" spans="1:12" s="8" customFormat="1" ht="15" customHeight="1">
      <c r="A286" s="1"/>
      <c r="B286" s="1"/>
      <c r="C286" s="1"/>
      <c r="D286" s="1"/>
      <c r="E286" s="1"/>
      <c r="F286" s="1"/>
      <c r="G286" s="1"/>
      <c r="H286" s="1"/>
      <c r="I286" s="1"/>
      <c r="J286" s="60"/>
      <c r="K286" s="58"/>
      <c r="L286" s="58"/>
    </row>
    <row r="287" spans="1:12" s="8" customFormat="1" ht="15" customHeight="1">
      <c r="A287" s="1"/>
      <c r="B287" s="1"/>
      <c r="C287" s="1"/>
      <c r="D287" s="1"/>
      <c r="E287" s="1"/>
      <c r="F287" s="1"/>
      <c r="G287" s="1"/>
      <c r="H287" s="1"/>
      <c r="I287" s="1"/>
      <c r="J287" s="60"/>
      <c r="K287" s="58"/>
      <c r="L287" s="58"/>
    </row>
    <row r="288" spans="1:12" s="8" customFormat="1" ht="15" customHeight="1">
      <c r="A288" s="1"/>
      <c r="B288" s="1"/>
      <c r="C288" s="1"/>
      <c r="D288" s="1"/>
      <c r="E288" s="1"/>
      <c r="F288" s="1"/>
      <c r="G288" s="1"/>
      <c r="H288" s="1"/>
      <c r="I288" s="1"/>
      <c r="J288" s="60"/>
      <c r="K288" s="58"/>
      <c r="L288" s="58"/>
    </row>
    <row r="289" spans="1:12" s="8" customFormat="1" ht="15" customHeight="1">
      <c r="A289" s="1"/>
      <c r="B289" s="1"/>
      <c r="C289" s="1"/>
      <c r="D289" s="1"/>
      <c r="E289" s="1"/>
      <c r="F289" s="1"/>
      <c r="G289" s="1"/>
      <c r="H289" s="1"/>
      <c r="I289" s="1"/>
      <c r="J289" s="60"/>
      <c r="K289" s="58"/>
      <c r="L289" s="58"/>
    </row>
    <row r="290" spans="1:12" s="8" customFormat="1" ht="15" customHeight="1">
      <c r="A290" s="1"/>
      <c r="B290" s="1"/>
      <c r="C290" s="1"/>
      <c r="D290" s="1"/>
      <c r="E290" s="1"/>
      <c r="F290" s="1"/>
      <c r="G290" s="1"/>
      <c r="H290" s="1"/>
      <c r="I290" s="1"/>
      <c r="J290" s="60"/>
      <c r="K290" s="58"/>
      <c r="L290" s="58"/>
    </row>
    <row r="291" spans="1:12" s="8" customFormat="1" ht="15" customHeight="1">
      <c r="A291" s="1"/>
      <c r="B291" s="1"/>
      <c r="C291" s="1"/>
      <c r="D291" s="1"/>
      <c r="E291" s="1"/>
      <c r="F291" s="1"/>
      <c r="G291" s="1"/>
      <c r="H291" s="1"/>
      <c r="I291" s="1"/>
      <c r="J291" s="60"/>
      <c r="K291" s="58"/>
      <c r="L291" s="58"/>
    </row>
    <row r="292" spans="1:12" s="8" customFormat="1" ht="15" customHeight="1">
      <c r="A292" s="1"/>
      <c r="B292" s="1"/>
      <c r="C292" s="1"/>
      <c r="D292" s="1"/>
      <c r="E292" s="1"/>
      <c r="F292" s="1"/>
      <c r="G292" s="1"/>
      <c r="H292" s="1"/>
      <c r="I292" s="1"/>
      <c r="J292" s="60"/>
      <c r="K292" s="58"/>
      <c r="L292" s="58"/>
    </row>
    <row r="293" spans="1:12" s="8" customFormat="1" ht="15" customHeight="1">
      <c r="A293" s="1"/>
      <c r="B293" s="1"/>
      <c r="C293" s="1"/>
      <c r="D293" s="1"/>
      <c r="E293" s="1"/>
      <c r="F293" s="1"/>
      <c r="G293" s="1"/>
      <c r="H293" s="1"/>
      <c r="I293" s="1"/>
      <c r="J293" s="60"/>
      <c r="K293" s="58"/>
      <c r="L293" s="58"/>
    </row>
    <row r="294" spans="1:12" s="8" customFormat="1" ht="15" customHeight="1">
      <c r="A294" s="1"/>
      <c r="B294" s="1"/>
      <c r="C294" s="1"/>
      <c r="D294" s="1"/>
      <c r="E294" s="1"/>
      <c r="F294" s="1"/>
      <c r="G294" s="1"/>
      <c r="H294" s="1"/>
      <c r="I294" s="1"/>
      <c r="J294" s="60"/>
      <c r="K294" s="58"/>
      <c r="L294" s="58"/>
    </row>
    <row r="295" spans="1:12" s="8" customFormat="1" ht="15" customHeight="1">
      <c r="A295" s="1"/>
      <c r="B295" s="1"/>
      <c r="C295" s="1"/>
      <c r="D295" s="1"/>
      <c r="E295" s="1"/>
      <c r="F295" s="1"/>
      <c r="G295" s="1"/>
      <c r="H295" s="1"/>
      <c r="I295" s="1"/>
      <c r="J295" s="60"/>
      <c r="K295" s="58"/>
      <c r="L295" s="58"/>
    </row>
    <row r="296" spans="1:12" ht="18" customHeight="1">
      <c r="J296" s="60"/>
      <c r="K296" s="58"/>
      <c r="L296" s="58"/>
    </row>
  </sheetData>
  <mergeCells count="6">
    <mergeCell ref="B1:L1"/>
    <mergeCell ref="B2:L2"/>
    <mergeCell ref="B3:L3"/>
    <mergeCell ref="B4:L4"/>
    <mergeCell ref="B6:I7"/>
    <mergeCell ref="J6:J7"/>
  </mergeCells>
  <phoneticPr fontId="1"/>
  <printOptions horizontalCentered="1"/>
  <pageMargins left="0.19685039370078741" right="0.19685039370078741" top="0.51181102362204722" bottom="0.59055118110236227" header="0.35433070866141736" footer="0.31496062992125984"/>
  <pageSetup paperSize="9" orientation="portrait" r:id="rId1"/>
  <headerFooter alignWithMargins="0"/>
  <rowBreaks count="2" manualBreakCount="2">
    <brk id="140" max="16383" man="1"/>
    <brk id="194" max="16383" man="1"/>
  </rowBreaks>
  <extLst>
    <ext xmlns:x14="http://schemas.microsoft.com/office/spreadsheetml/2009/9/main" uri="{78C0D931-6437-407d-A8EE-F0AAD7539E65}">
      <x14:conditionalFormattings>
        <x14:conditionalFormatting xmlns:xm="http://schemas.microsoft.com/office/excel/2006/main">
          <x14:cfRule type="expression" priority="1" id="{B65CB7D2-B3A1-4AF8-B173-2FBE2B8F70DC}">
            <xm:f>貸借対照表!$Z$4="（単位：千円）"</xm:f>
            <x14:dxf>
              <numFmt numFmtId="179" formatCode="#,##0,;&quot;△ &quot;#,##0,;\-"/>
            </x14:dxf>
          </x14:cfRule>
          <xm:sqref>J8:L23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79"/>
  <sheetViews>
    <sheetView showGridLines="0" zoomScale="90" zoomScaleNormal="90" zoomScaleSheetLayoutView="100" workbookViewId="0"/>
  </sheetViews>
  <sheetFormatPr defaultColWidth="10.33203125" defaultRowHeight="18" customHeight="1"/>
  <cols>
    <col min="1" max="1" width="0.88671875" style="1" customWidth="1"/>
    <col min="2" max="10" width="2.44140625" style="1" customWidth="1"/>
    <col min="11" max="11" width="15.109375" style="1" customWidth="1"/>
    <col min="12" max="12" width="17.6640625" style="1" customWidth="1"/>
    <col min="13" max="13" width="0.88671875" style="1" customWidth="1"/>
    <col min="14" max="16384" width="10.33203125" style="1"/>
  </cols>
  <sheetData>
    <row r="1" spans="1:25" ht="18" customHeight="1">
      <c r="B1" s="521" t="s">
        <v>119</v>
      </c>
      <c r="C1" s="521"/>
      <c r="D1" s="521"/>
      <c r="E1" s="521"/>
      <c r="F1" s="521"/>
      <c r="G1" s="521"/>
      <c r="H1" s="521"/>
      <c r="I1" s="521"/>
      <c r="J1" s="521"/>
      <c r="K1" s="521"/>
      <c r="L1" s="521"/>
    </row>
    <row r="2" spans="1:25" ht="18" customHeight="1">
      <c r="A2" s="110"/>
      <c r="B2" s="522" t="s">
        <v>120</v>
      </c>
      <c r="C2" s="522"/>
      <c r="D2" s="522"/>
      <c r="E2" s="522"/>
      <c r="F2" s="522"/>
      <c r="G2" s="522"/>
      <c r="H2" s="522"/>
      <c r="I2" s="522"/>
      <c r="J2" s="522"/>
      <c r="K2" s="522"/>
      <c r="L2" s="522"/>
    </row>
    <row r="3" spans="1:25" s="27" customFormat="1" ht="15.9" customHeight="1">
      <c r="B3" s="523" t="s">
        <v>444</v>
      </c>
      <c r="C3" s="523"/>
      <c r="D3" s="523"/>
      <c r="E3" s="523"/>
      <c r="F3" s="523"/>
      <c r="G3" s="523"/>
      <c r="H3" s="523"/>
      <c r="I3" s="523"/>
      <c r="J3" s="523"/>
      <c r="K3" s="523"/>
      <c r="L3" s="523"/>
    </row>
    <row r="4" spans="1:25" s="27" customFormat="1" ht="15.9" customHeight="1">
      <c r="B4" s="523" t="s">
        <v>446</v>
      </c>
      <c r="C4" s="523"/>
      <c r="D4" s="523"/>
      <c r="E4" s="523"/>
      <c r="F4" s="523"/>
      <c r="G4" s="523"/>
      <c r="H4" s="523"/>
      <c r="I4" s="523"/>
      <c r="J4" s="523"/>
      <c r="K4" s="523"/>
      <c r="L4" s="523"/>
    </row>
    <row r="5" spans="1:25" s="28" customFormat="1" ht="17.25" customHeight="1" thickBot="1">
      <c r="B5" s="29"/>
      <c r="C5" s="29"/>
      <c r="D5" s="29"/>
      <c r="E5" s="29"/>
      <c r="F5" s="29"/>
      <c r="G5" s="29"/>
      <c r="H5" s="29"/>
      <c r="I5" s="29"/>
      <c r="J5" s="29"/>
      <c r="K5" s="29"/>
      <c r="L5" s="111" t="str">
        <f>貸借対照表!$Z$4</f>
        <v>（単位：千円）</v>
      </c>
      <c r="M5" s="29"/>
      <c r="N5" s="29"/>
      <c r="O5" s="29"/>
      <c r="P5" s="29"/>
      <c r="Q5" s="29"/>
      <c r="R5" s="29"/>
      <c r="S5" s="29"/>
      <c r="T5" s="29"/>
      <c r="U5" s="29"/>
      <c r="V5" s="29"/>
      <c r="W5" s="29"/>
      <c r="X5" s="29"/>
      <c r="Y5" s="29"/>
    </row>
    <row r="6" spans="1:25" s="28" customFormat="1" ht="14.4" customHeight="1">
      <c r="B6" s="524" t="s">
        <v>2</v>
      </c>
      <c r="C6" s="525"/>
      <c r="D6" s="525"/>
      <c r="E6" s="525"/>
      <c r="F6" s="525"/>
      <c r="G6" s="525"/>
      <c r="H6" s="525"/>
      <c r="I6" s="526"/>
      <c r="J6" s="526"/>
      <c r="K6" s="526"/>
      <c r="L6" s="529" t="s">
        <v>3</v>
      </c>
      <c r="M6" s="29"/>
      <c r="N6" s="29"/>
      <c r="O6" s="29"/>
      <c r="P6" s="29"/>
      <c r="Q6" s="29"/>
      <c r="R6" s="29"/>
      <c r="S6" s="29"/>
      <c r="T6" s="29"/>
      <c r="U6" s="29"/>
      <c r="V6" s="29"/>
      <c r="W6" s="29"/>
      <c r="X6" s="29"/>
      <c r="Y6" s="29"/>
    </row>
    <row r="7" spans="1:25" s="28" customFormat="1" ht="14.4" customHeight="1" thickBot="1">
      <c r="B7" s="527"/>
      <c r="C7" s="528"/>
      <c r="D7" s="528"/>
      <c r="E7" s="528"/>
      <c r="F7" s="528"/>
      <c r="G7" s="528"/>
      <c r="H7" s="528"/>
      <c r="I7" s="528"/>
      <c r="J7" s="528"/>
      <c r="K7" s="528"/>
      <c r="L7" s="530"/>
      <c r="M7" s="29"/>
      <c r="N7" s="29"/>
      <c r="O7" s="29"/>
      <c r="P7" s="29"/>
      <c r="Q7" s="29"/>
      <c r="R7" s="29"/>
      <c r="S7" s="29"/>
      <c r="T7" s="29"/>
      <c r="U7" s="29"/>
      <c r="V7" s="29"/>
      <c r="W7" s="29"/>
      <c r="X7" s="29"/>
      <c r="Y7" s="29"/>
    </row>
    <row r="8" spans="1:25" s="6" customFormat="1" ht="14.25" customHeight="1">
      <c r="B8" s="112" t="s">
        <v>121</v>
      </c>
      <c r="C8" s="113"/>
      <c r="D8" s="113"/>
      <c r="E8" s="114"/>
      <c r="F8" s="114"/>
      <c r="G8" s="115"/>
      <c r="H8" s="114"/>
      <c r="I8" s="116"/>
      <c r="J8" s="116"/>
      <c r="K8" s="117"/>
      <c r="L8" s="436"/>
      <c r="M8" s="25"/>
      <c r="N8" s="25"/>
      <c r="O8" s="25"/>
      <c r="P8" s="25"/>
      <c r="Q8" s="25"/>
      <c r="R8" s="25"/>
      <c r="S8" s="25"/>
      <c r="T8" s="25"/>
      <c r="U8" s="25"/>
      <c r="V8" s="25"/>
      <c r="W8" s="25"/>
      <c r="X8" s="25"/>
      <c r="Y8" s="25"/>
    </row>
    <row r="9" spans="1:25" ht="14.25" customHeight="1">
      <c r="B9" s="118"/>
      <c r="C9" s="119" t="s">
        <v>122</v>
      </c>
      <c r="D9" s="119"/>
      <c r="E9" s="120"/>
      <c r="F9" s="120"/>
      <c r="G9" s="29"/>
      <c r="H9" s="120"/>
      <c r="I9" s="37"/>
      <c r="J9" s="37"/>
      <c r="K9" s="121"/>
      <c r="L9" s="437">
        <v>10635115181</v>
      </c>
      <c r="M9" s="26"/>
      <c r="N9" s="26"/>
      <c r="O9" s="26"/>
      <c r="P9" s="26"/>
      <c r="Q9" s="26"/>
      <c r="R9" s="26"/>
      <c r="S9" s="26"/>
      <c r="T9" s="26"/>
      <c r="U9" s="26"/>
      <c r="V9" s="26"/>
      <c r="W9" s="26"/>
      <c r="X9" s="26"/>
      <c r="Y9" s="26"/>
    </row>
    <row r="10" spans="1:25" s="8" customFormat="1" ht="13.5" customHeight="1">
      <c r="B10" s="118"/>
      <c r="C10" s="119"/>
      <c r="D10" s="119" t="s">
        <v>123</v>
      </c>
      <c r="E10" s="120"/>
      <c r="F10" s="120"/>
      <c r="G10" s="120"/>
      <c r="H10" s="120"/>
      <c r="I10" s="37"/>
      <c r="J10" s="37"/>
      <c r="K10" s="121"/>
      <c r="L10" s="437">
        <v>6057784105</v>
      </c>
      <c r="M10" s="24"/>
      <c r="N10" s="24"/>
      <c r="O10" s="24"/>
      <c r="P10" s="24"/>
      <c r="Q10" s="24"/>
      <c r="R10" s="24"/>
      <c r="S10" s="24"/>
      <c r="T10" s="24"/>
      <c r="U10" s="24"/>
      <c r="V10" s="24"/>
      <c r="W10" s="24"/>
      <c r="X10" s="24"/>
      <c r="Y10" s="24"/>
    </row>
    <row r="11" spans="1:25" s="8" customFormat="1" ht="13.5" customHeight="1">
      <c r="B11" s="118"/>
      <c r="C11" s="119"/>
      <c r="D11" s="119"/>
      <c r="E11" s="122" t="s">
        <v>124</v>
      </c>
      <c r="F11" s="120"/>
      <c r="G11" s="120"/>
      <c r="H11" s="120"/>
      <c r="I11" s="37"/>
      <c r="J11" s="37"/>
      <c r="K11" s="121"/>
      <c r="L11" s="437">
        <v>3007111862</v>
      </c>
      <c r="M11" s="24"/>
      <c r="N11" s="24"/>
      <c r="O11" s="24"/>
      <c r="P11" s="24"/>
      <c r="Q11" s="24"/>
      <c r="R11" s="24"/>
      <c r="S11" s="24"/>
      <c r="T11" s="24"/>
      <c r="U11" s="24"/>
      <c r="V11" s="24"/>
      <c r="W11" s="24"/>
      <c r="X11" s="24"/>
      <c r="Y11" s="24"/>
    </row>
    <row r="12" spans="1:25" s="8" customFormat="1" ht="13.5" customHeight="1">
      <c r="B12" s="118"/>
      <c r="C12" s="119"/>
      <c r="D12" s="119"/>
      <c r="E12" s="122" t="s">
        <v>125</v>
      </c>
      <c r="F12" s="120"/>
      <c r="G12" s="120"/>
      <c r="H12" s="120"/>
      <c r="I12" s="37"/>
      <c r="J12" s="37"/>
      <c r="K12" s="121"/>
      <c r="L12" s="437">
        <v>2895839730</v>
      </c>
      <c r="M12" s="24"/>
      <c r="N12" s="24"/>
      <c r="O12" s="24"/>
      <c r="P12" s="24"/>
      <c r="Q12" s="24"/>
      <c r="R12" s="24"/>
      <c r="S12" s="24"/>
      <c r="T12" s="24"/>
      <c r="U12" s="24"/>
      <c r="V12" s="24"/>
      <c r="W12" s="24"/>
      <c r="X12" s="24"/>
      <c r="Y12" s="24"/>
    </row>
    <row r="13" spans="1:25" s="8" customFormat="1" ht="13.5" customHeight="1">
      <c r="B13" s="123"/>
      <c r="C13" s="29"/>
      <c r="D13" s="29"/>
      <c r="E13" s="41" t="s">
        <v>126</v>
      </c>
      <c r="F13" s="29"/>
      <c r="G13" s="29"/>
      <c r="H13" s="29"/>
      <c r="I13" s="37"/>
      <c r="J13" s="37"/>
      <c r="K13" s="121"/>
      <c r="L13" s="437">
        <v>105702082</v>
      </c>
      <c r="M13" s="24"/>
      <c r="N13" s="24"/>
      <c r="O13" s="24"/>
      <c r="P13" s="24"/>
      <c r="Q13" s="24"/>
      <c r="R13" s="24"/>
      <c r="S13" s="24"/>
      <c r="T13" s="24"/>
      <c r="U13" s="24"/>
      <c r="V13" s="24"/>
      <c r="W13" s="24"/>
      <c r="X13" s="24"/>
      <c r="Y13" s="24"/>
    </row>
    <row r="14" spans="1:25" s="8" customFormat="1" ht="13.5" customHeight="1">
      <c r="B14" s="124"/>
      <c r="C14" s="125"/>
      <c r="D14" s="29"/>
      <c r="E14" s="125" t="s">
        <v>127</v>
      </c>
      <c r="F14" s="125"/>
      <c r="G14" s="125"/>
      <c r="H14" s="125"/>
      <c r="I14" s="37"/>
      <c r="J14" s="37"/>
      <c r="K14" s="121"/>
      <c r="L14" s="437">
        <v>49130431</v>
      </c>
      <c r="M14" s="24"/>
      <c r="N14" s="24"/>
      <c r="O14" s="24"/>
      <c r="P14" s="24"/>
      <c r="Q14" s="24"/>
      <c r="R14" s="24"/>
      <c r="S14" s="24"/>
      <c r="T14" s="24"/>
      <c r="U14" s="24"/>
      <c r="V14" s="24"/>
      <c r="W14" s="24"/>
      <c r="X14" s="24"/>
      <c r="Y14" s="24"/>
    </row>
    <row r="15" spans="1:25" s="8" customFormat="1" ht="13.5" customHeight="1">
      <c r="B15" s="123"/>
      <c r="C15" s="125"/>
      <c r="D15" s="41" t="s">
        <v>128</v>
      </c>
      <c r="E15" s="125"/>
      <c r="F15" s="125"/>
      <c r="G15" s="125"/>
      <c r="H15" s="125"/>
      <c r="I15" s="37"/>
      <c r="J15" s="37"/>
      <c r="K15" s="121"/>
      <c r="L15" s="437">
        <v>4577331076</v>
      </c>
      <c r="M15" s="24"/>
      <c r="N15" s="24"/>
      <c r="O15" s="24"/>
      <c r="P15" s="24"/>
      <c r="Q15" s="24"/>
      <c r="R15" s="24"/>
      <c r="S15" s="24"/>
      <c r="T15" s="24"/>
      <c r="U15" s="24"/>
      <c r="V15" s="24"/>
      <c r="W15" s="24"/>
      <c r="X15" s="24"/>
      <c r="Y15" s="24"/>
    </row>
    <row r="16" spans="1:25" s="8" customFormat="1" ht="13.5" customHeight="1">
      <c r="B16" s="123"/>
      <c r="C16" s="125"/>
      <c r="D16" s="125"/>
      <c r="E16" s="41" t="s">
        <v>129</v>
      </c>
      <c r="F16" s="125"/>
      <c r="G16" s="125"/>
      <c r="H16" s="125"/>
      <c r="I16" s="37"/>
      <c r="J16" s="37"/>
      <c r="K16" s="121"/>
      <c r="L16" s="437">
        <v>3018060300</v>
      </c>
      <c r="M16" s="24"/>
      <c r="N16" s="24"/>
      <c r="O16" s="24"/>
      <c r="P16" s="24"/>
      <c r="Q16" s="24"/>
      <c r="R16" s="24"/>
      <c r="S16" s="24"/>
      <c r="T16" s="24"/>
      <c r="U16" s="24"/>
      <c r="V16" s="24"/>
      <c r="W16" s="24"/>
      <c r="X16" s="24"/>
      <c r="Y16" s="24"/>
    </row>
    <row r="17" spans="2:25" s="8" customFormat="1" ht="13.5" customHeight="1">
      <c r="B17" s="123"/>
      <c r="C17" s="125"/>
      <c r="D17" s="125"/>
      <c r="E17" s="41" t="s">
        <v>130</v>
      </c>
      <c r="F17" s="125"/>
      <c r="G17" s="125"/>
      <c r="H17" s="125"/>
      <c r="I17" s="37"/>
      <c r="J17" s="37"/>
      <c r="K17" s="121"/>
      <c r="L17" s="437">
        <v>477978528</v>
      </c>
      <c r="M17" s="24"/>
      <c r="N17" s="24"/>
      <c r="O17" s="24"/>
      <c r="P17" s="24"/>
      <c r="Q17" s="24"/>
      <c r="R17" s="24"/>
      <c r="S17" s="24"/>
      <c r="T17" s="24"/>
      <c r="U17" s="24"/>
      <c r="V17" s="24"/>
      <c r="W17" s="24"/>
      <c r="X17" s="24"/>
      <c r="Y17" s="24"/>
    </row>
    <row r="18" spans="2:25" s="8" customFormat="1" ht="13.5" customHeight="1">
      <c r="B18" s="123"/>
      <c r="C18" s="29"/>
      <c r="D18" s="125"/>
      <c r="E18" s="41" t="s">
        <v>131</v>
      </c>
      <c r="F18" s="125"/>
      <c r="G18" s="125"/>
      <c r="H18" s="125"/>
      <c r="I18" s="37"/>
      <c r="J18" s="37"/>
      <c r="K18" s="121"/>
      <c r="L18" s="437">
        <v>1043142591</v>
      </c>
      <c r="M18" s="24"/>
      <c r="N18" s="24"/>
      <c r="O18" s="24"/>
      <c r="P18" s="24"/>
      <c r="Q18" s="24"/>
      <c r="R18" s="24"/>
      <c r="S18" s="24"/>
      <c r="T18" s="24"/>
      <c r="U18" s="24"/>
      <c r="V18" s="24"/>
      <c r="W18" s="24"/>
      <c r="X18" s="24"/>
      <c r="Y18" s="24"/>
    </row>
    <row r="19" spans="2:25" s="8" customFormat="1" ht="13.5" customHeight="1">
      <c r="B19" s="123"/>
      <c r="C19" s="29"/>
      <c r="D19" s="36"/>
      <c r="E19" s="125" t="s">
        <v>127</v>
      </c>
      <c r="F19" s="29"/>
      <c r="G19" s="125"/>
      <c r="H19" s="125"/>
      <c r="I19" s="37"/>
      <c r="J19" s="37"/>
      <c r="K19" s="121"/>
      <c r="L19" s="437">
        <v>38149657</v>
      </c>
      <c r="M19" s="24"/>
      <c r="N19" s="24"/>
      <c r="O19" s="24"/>
      <c r="P19" s="24"/>
      <c r="Q19" s="24"/>
      <c r="R19" s="24"/>
      <c r="S19" s="24"/>
      <c r="T19" s="24"/>
      <c r="U19" s="24"/>
      <c r="V19" s="24"/>
      <c r="W19" s="24"/>
      <c r="X19" s="24"/>
      <c r="Y19" s="24"/>
    </row>
    <row r="20" spans="2:25" s="8" customFormat="1" ht="13.5" customHeight="1">
      <c r="B20" s="123"/>
      <c r="C20" s="29" t="s">
        <v>132</v>
      </c>
      <c r="D20" s="36"/>
      <c r="E20" s="125"/>
      <c r="F20" s="125"/>
      <c r="G20" s="125"/>
      <c r="H20" s="125"/>
      <c r="I20" s="37"/>
      <c r="J20" s="37"/>
      <c r="K20" s="121"/>
      <c r="L20" s="437">
        <v>12499255390</v>
      </c>
      <c r="M20" s="24"/>
      <c r="N20" s="24"/>
      <c r="O20" s="24"/>
      <c r="P20" s="24"/>
      <c r="Q20" s="24"/>
      <c r="R20" s="24"/>
      <c r="S20" s="24"/>
      <c r="T20" s="24"/>
      <c r="U20" s="24"/>
      <c r="V20" s="24"/>
      <c r="W20" s="24"/>
      <c r="X20" s="24"/>
      <c r="Y20" s="24"/>
    </row>
    <row r="21" spans="2:25" s="8" customFormat="1" ht="13.5" customHeight="1">
      <c r="B21" s="123"/>
      <c r="C21" s="29"/>
      <c r="D21" s="43" t="s">
        <v>133</v>
      </c>
      <c r="E21" s="125"/>
      <c r="F21" s="125"/>
      <c r="G21" s="125"/>
      <c r="H21" s="125"/>
      <c r="I21" s="37"/>
      <c r="J21" s="37"/>
      <c r="K21" s="121"/>
      <c r="L21" s="437">
        <v>9852414496</v>
      </c>
      <c r="M21" s="24"/>
      <c r="N21" s="24"/>
      <c r="O21" s="24"/>
      <c r="P21" s="24"/>
      <c r="Q21" s="24"/>
      <c r="R21" s="24"/>
      <c r="S21" s="24"/>
      <c r="T21" s="24"/>
      <c r="U21" s="24"/>
      <c r="V21" s="24"/>
      <c r="W21" s="24"/>
      <c r="X21" s="24"/>
      <c r="Y21" s="24"/>
    </row>
    <row r="22" spans="2:25" s="8" customFormat="1" ht="13.5" customHeight="1">
      <c r="B22" s="123"/>
      <c r="C22" s="29"/>
      <c r="D22" s="43" t="s">
        <v>134</v>
      </c>
      <c r="E22" s="125"/>
      <c r="F22" s="125"/>
      <c r="G22" s="125"/>
      <c r="H22" s="125"/>
      <c r="I22" s="37"/>
      <c r="J22" s="37"/>
      <c r="K22" s="121"/>
      <c r="L22" s="437">
        <v>1921036321</v>
      </c>
      <c r="M22" s="24"/>
      <c r="N22" s="24"/>
      <c r="O22" s="24"/>
      <c r="P22" s="24"/>
      <c r="Q22" s="24"/>
      <c r="R22" s="24"/>
      <c r="S22" s="24"/>
      <c r="T22" s="24"/>
      <c r="U22" s="24"/>
      <c r="V22" s="24"/>
      <c r="W22" s="24"/>
      <c r="X22" s="24"/>
      <c r="Y22" s="24"/>
    </row>
    <row r="23" spans="2:25" s="8" customFormat="1" ht="13.5" customHeight="1">
      <c r="B23" s="123"/>
      <c r="C23" s="29"/>
      <c r="D23" s="43" t="s">
        <v>135</v>
      </c>
      <c r="E23" s="125"/>
      <c r="F23" s="125"/>
      <c r="G23" s="125"/>
      <c r="H23" s="125"/>
      <c r="I23" s="37"/>
      <c r="J23" s="37"/>
      <c r="K23" s="121"/>
      <c r="L23" s="437">
        <v>388507561</v>
      </c>
      <c r="M23" s="24"/>
      <c r="N23" s="24"/>
      <c r="O23" s="24"/>
      <c r="P23" s="24"/>
      <c r="Q23" s="24"/>
      <c r="R23" s="24"/>
      <c r="S23" s="24"/>
      <c r="T23" s="24"/>
      <c r="U23" s="24"/>
      <c r="V23" s="24"/>
      <c r="W23" s="24"/>
      <c r="X23" s="24"/>
      <c r="Y23" s="24"/>
    </row>
    <row r="24" spans="2:25" s="8" customFormat="1" ht="13.5" customHeight="1">
      <c r="B24" s="123"/>
      <c r="C24" s="29"/>
      <c r="D24" s="36" t="s">
        <v>136</v>
      </c>
      <c r="E24" s="125"/>
      <c r="F24" s="125"/>
      <c r="G24" s="125"/>
      <c r="H24" s="36"/>
      <c r="I24" s="37"/>
      <c r="J24" s="37"/>
      <c r="K24" s="121"/>
      <c r="L24" s="437">
        <v>337297012</v>
      </c>
      <c r="M24" s="24"/>
      <c r="N24" s="24"/>
      <c r="O24" s="24"/>
      <c r="P24" s="24"/>
      <c r="Q24" s="24"/>
      <c r="R24" s="24"/>
      <c r="S24" s="24"/>
      <c r="T24" s="24"/>
      <c r="U24" s="24"/>
      <c r="V24" s="24"/>
      <c r="W24" s="24"/>
      <c r="X24" s="24"/>
      <c r="Y24" s="24"/>
    </row>
    <row r="25" spans="2:25" s="8" customFormat="1" ht="13.5" customHeight="1">
      <c r="B25" s="123"/>
      <c r="C25" s="29" t="s">
        <v>137</v>
      </c>
      <c r="D25" s="36"/>
      <c r="E25" s="125"/>
      <c r="F25" s="125"/>
      <c r="G25" s="125"/>
      <c r="H25" s="36"/>
      <c r="I25" s="37"/>
      <c r="J25" s="37"/>
      <c r="K25" s="121"/>
      <c r="L25" s="437">
        <v>99445600</v>
      </c>
      <c r="M25" s="24"/>
      <c r="N25" s="24"/>
      <c r="O25" s="24"/>
      <c r="P25" s="24"/>
      <c r="Q25" s="24"/>
      <c r="R25" s="24"/>
      <c r="S25" s="24"/>
      <c r="T25" s="24"/>
      <c r="U25" s="24"/>
      <c r="V25" s="24"/>
      <c r="W25" s="24"/>
      <c r="X25" s="24"/>
      <c r="Y25" s="24"/>
    </row>
    <row r="26" spans="2:25" s="8" customFormat="1" ht="13.5" customHeight="1">
      <c r="B26" s="123"/>
      <c r="C26" s="29"/>
      <c r="D26" s="43" t="s">
        <v>138</v>
      </c>
      <c r="E26" s="125"/>
      <c r="F26" s="125"/>
      <c r="G26" s="125"/>
      <c r="H26" s="125"/>
      <c r="I26" s="37"/>
      <c r="J26" s="37"/>
      <c r="K26" s="121"/>
      <c r="L26" s="437">
        <v>99445600</v>
      </c>
      <c r="M26" s="24"/>
      <c r="N26" s="24"/>
      <c r="O26" s="24"/>
      <c r="P26" s="24"/>
      <c r="Q26" s="24"/>
      <c r="R26" s="24"/>
      <c r="S26" s="24"/>
      <c r="T26" s="24"/>
      <c r="U26" s="24"/>
      <c r="V26" s="24"/>
      <c r="W26" s="24"/>
      <c r="X26" s="24"/>
      <c r="Y26" s="24"/>
    </row>
    <row r="27" spans="2:25" s="8" customFormat="1" ht="13.5" customHeight="1">
      <c r="B27" s="123"/>
      <c r="C27" s="29"/>
      <c r="D27" s="36" t="s">
        <v>127</v>
      </c>
      <c r="E27" s="125"/>
      <c r="F27" s="125"/>
      <c r="G27" s="125"/>
      <c r="H27" s="125"/>
      <c r="I27" s="37"/>
      <c r="J27" s="37"/>
      <c r="K27" s="121"/>
      <c r="L27" s="437" t="s">
        <v>448</v>
      </c>
      <c r="M27" s="24"/>
      <c r="N27" s="24"/>
      <c r="O27" s="24"/>
      <c r="P27" s="24"/>
      <c r="Q27" s="24"/>
      <c r="R27" s="24"/>
      <c r="S27" s="24"/>
      <c r="T27" s="24"/>
      <c r="U27" s="24"/>
      <c r="V27" s="24"/>
      <c r="W27" s="24"/>
      <c r="X27" s="24"/>
      <c r="Y27" s="24"/>
    </row>
    <row r="28" spans="2:25" s="8" customFormat="1" ht="13.5" customHeight="1">
      <c r="B28" s="123"/>
      <c r="C28" s="29" t="s">
        <v>139</v>
      </c>
      <c r="D28" s="36"/>
      <c r="E28" s="125"/>
      <c r="F28" s="125"/>
      <c r="G28" s="125"/>
      <c r="H28" s="125"/>
      <c r="I28" s="37"/>
      <c r="J28" s="37"/>
      <c r="K28" s="121"/>
      <c r="L28" s="437">
        <v>62480796</v>
      </c>
      <c r="M28" s="24"/>
      <c r="N28" s="24"/>
      <c r="O28" s="24"/>
      <c r="P28" s="24"/>
      <c r="Q28" s="24"/>
      <c r="R28" s="24"/>
      <c r="S28" s="24"/>
      <c r="T28" s="24"/>
      <c r="U28" s="24"/>
      <c r="V28" s="24"/>
      <c r="W28" s="24"/>
      <c r="X28" s="24"/>
      <c r="Y28" s="24"/>
    </row>
    <row r="29" spans="2:25" s="8" customFormat="1" ht="13.5" customHeight="1">
      <c r="B29" s="126" t="s">
        <v>140</v>
      </c>
      <c r="C29" s="127"/>
      <c r="D29" s="46"/>
      <c r="E29" s="128"/>
      <c r="F29" s="128"/>
      <c r="G29" s="128"/>
      <c r="H29" s="128"/>
      <c r="I29" s="129"/>
      <c r="J29" s="129"/>
      <c r="K29" s="130"/>
      <c r="L29" s="438">
        <v>1827175405</v>
      </c>
      <c r="M29" s="24"/>
      <c r="N29" s="24"/>
      <c r="O29" s="24"/>
      <c r="P29" s="24"/>
      <c r="Q29" s="24"/>
      <c r="R29" s="24"/>
      <c r="S29" s="24"/>
      <c r="T29" s="24"/>
      <c r="U29" s="24"/>
      <c r="V29" s="24"/>
      <c r="W29" s="24"/>
      <c r="X29" s="24"/>
      <c r="Y29" s="24"/>
    </row>
    <row r="30" spans="2:25" s="8" customFormat="1" ht="13.5" customHeight="1">
      <c r="B30" s="123" t="s">
        <v>141</v>
      </c>
      <c r="C30" s="29"/>
      <c r="D30" s="36"/>
      <c r="E30" s="125"/>
      <c r="F30" s="125"/>
      <c r="G30" s="125"/>
      <c r="H30" s="36"/>
      <c r="I30" s="37"/>
      <c r="J30" s="37"/>
      <c r="K30" s="121"/>
      <c r="L30" s="437"/>
      <c r="M30" s="24"/>
      <c r="N30" s="24"/>
      <c r="O30" s="24"/>
      <c r="P30" s="24"/>
      <c r="Q30" s="24"/>
      <c r="R30" s="24"/>
      <c r="S30" s="24"/>
      <c r="T30" s="24"/>
      <c r="U30" s="24"/>
      <c r="V30" s="24"/>
      <c r="W30" s="24"/>
      <c r="X30" s="24"/>
      <c r="Y30" s="24"/>
    </row>
    <row r="31" spans="2:25" s="8" customFormat="1" ht="13.5" customHeight="1">
      <c r="B31" s="123"/>
      <c r="C31" s="29" t="s">
        <v>142</v>
      </c>
      <c r="D31" s="36"/>
      <c r="E31" s="125"/>
      <c r="F31" s="125"/>
      <c r="G31" s="125"/>
      <c r="H31" s="125"/>
      <c r="I31" s="37"/>
      <c r="J31" s="37"/>
      <c r="K31" s="121"/>
      <c r="L31" s="437">
        <v>1214235610</v>
      </c>
      <c r="M31" s="24"/>
      <c r="N31" s="24"/>
      <c r="O31" s="24"/>
      <c r="P31" s="24"/>
      <c r="Q31" s="24"/>
      <c r="R31" s="24"/>
      <c r="S31" s="24"/>
      <c r="T31" s="24"/>
      <c r="U31" s="24"/>
      <c r="V31" s="24"/>
      <c r="W31" s="24"/>
      <c r="X31" s="24"/>
      <c r="Y31" s="24"/>
    </row>
    <row r="32" spans="2:25" s="8" customFormat="1" ht="13.5" customHeight="1">
      <c r="B32" s="123"/>
      <c r="C32" s="29"/>
      <c r="D32" s="43" t="s">
        <v>143</v>
      </c>
      <c r="E32" s="125"/>
      <c r="F32" s="125"/>
      <c r="G32" s="125"/>
      <c r="H32" s="125"/>
      <c r="I32" s="37"/>
      <c r="J32" s="37"/>
      <c r="K32" s="121"/>
      <c r="L32" s="437">
        <v>1016081438</v>
      </c>
      <c r="M32" s="24"/>
      <c r="N32" s="24"/>
      <c r="O32" s="24"/>
      <c r="P32" s="24"/>
      <c r="Q32" s="24"/>
      <c r="R32" s="24"/>
      <c r="S32" s="24"/>
      <c r="T32" s="24"/>
      <c r="U32" s="24"/>
      <c r="V32" s="24"/>
      <c r="W32" s="24"/>
      <c r="X32" s="24"/>
      <c r="Y32" s="24"/>
    </row>
    <row r="33" spans="2:25" s="8" customFormat="1" ht="13.5" customHeight="1">
      <c r="B33" s="123"/>
      <c r="C33" s="29"/>
      <c r="D33" s="43" t="s">
        <v>144</v>
      </c>
      <c r="E33" s="125"/>
      <c r="F33" s="125"/>
      <c r="G33" s="125"/>
      <c r="H33" s="125"/>
      <c r="I33" s="37"/>
      <c r="J33" s="37"/>
      <c r="K33" s="121"/>
      <c r="L33" s="437">
        <v>127803172</v>
      </c>
      <c r="M33" s="24"/>
      <c r="N33" s="24"/>
      <c r="O33" s="24"/>
      <c r="P33" s="24"/>
      <c r="Q33" s="24"/>
      <c r="R33" s="24"/>
      <c r="S33" s="24"/>
      <c r="T33" s="24"/>
      <c r="U33" s="24"/>
      <c r="V33" s="24"/>
      <c r="W33" s="24"/>
      <c r="X33" s="24"/>
      <c r="Y33" s="24"/>
    </row>
    <row r="34" spans="2:25" s="8" customFormat="1" ht="13.5" customHeight="1">
      <c r="B34" s="123"/>
      <c r="C34" s="29"/>
      <c r="D34" s="43" t="s">
        <v>145</v>
      </c>
      <c r="E34" s="125"/>
      <c r="F34" s="125"/>
      <c r="G34" s="125"/>
      <c r="H34" s="125"/>
      <c r="I34" s="37"/>
      <c r="J34" s="37"/>
      <c r="K34" s="121"/>
      <c r="L34" s="437">
        <v>67605000</v>
      </c>
      <c r="M34" s="24"/>
      <c r="N34" s="24"/>
      <c r="O34" s="24"/>
      <c r="P34" s="24"/>
      <c r="Q34" s="24"/>
      <c r="R34" s="24"/>
      <c r="S34" s="24"/>
      <c r="T34" s="24"/>
      <c r="U34" s="24"/>
      <c r="V34" s="24"/>
      <c r="W34" s="24"/>
      <c r="X34" s="24"/>
      <c r="Y34" s="24"/>
    </row>
    <row r="35" spans="2:25" s="8" customFormat="1" ht="13.5" customHeight="1">
      <c r="B35" s="123"/>
      <c r="C35" s="29"/>
      <c r="D35" s="43" t="s">
        <v>146</v>
      </c>
      <c r="E35" s="125"/>
      <c r="F35" s="125"/>
      <c r="G35" s="125"/>
      <c r="H35" s="125"/>
      <c r="I35" s="37"/>
      <c r="J35" s="37"/>
      <c r="K35" s="121"/>
      <c r="L35" s="437">
        <v>2746000</v>
      </c>
      <c r="M35" s="24"/>
      <c r="N35" s="24"/>
      <c r="O35" s="24"/>
      <c r="P35" s="24"/>
      <c r="Q35" s="24"/>
      <c r="R35" s="24"/>
      <c r="S35" s="24"/>
      <c r="T35" s="24"/>
      <c r="U35" s="24"/>
      <c r="V35" s="24"/>
      <c r="W35" s="24"/>
      <c r="X35" s="24"/>
      <c r="Y35" s="24"/>
    </row>
    <row r="36" spans="2:25" s="8" customFormat="1" ht="13.5" customHeight="1">
      <c r="B36" s="123"/>
      <c r="C36" s="29"/>
      <c r="D36" s="36" t="s">
        <v>127</v>
      </c>
      <c r="E36" s="125"/>
      <c r="F36" s="125"/>
      <c r="G36" s="125"/>
      <c r="H36" s="125"/>
      <c r="I36" s="37"/>
      <c r="J36" s="37"/>
      <c r="K36" s="121"/>
      <c r="L36" s="437" t="s">
        <v>448</v>
      </c>
      <c r="M36" s="24"/>
      <c r="N36" s="24"/>
      <c r="O36" s="24"/>
      <c r="P36" s="24"/>
      <c r="Q36" s="24"/>
      <c r="R36" s="24"/>
      <c r="S36" s="24"/>
      <c r="T36" s="24"/>
      <c r="U36" s="24"/>
      <c r="V36" s="24"/>
      <c r="W36" s="24"/>
      <c r="X36" s="24"/>
      <c r="Y36" s="24"/>
    </row>
    <row r="37" spans="2:25" s="8" customFormat="1" ht="13.5" customHeight="1">
      <c r="B37" s="123"/>
      <c r="C37" s="29" t="s">
        <v>147</v>
      </c>
      <c r="D37" s="36"/>
      <c r="E37" s="125"/>
      <c r="F37" s="125"/>
      <c r="G37" s="125"/>
      <c r="H37" s="36"/>
      <c r="I37" s="37"/>
      <c r="J37" s="37"/>
      <c r="K37" s="121"/>
      <c r="L37" s="437">
        <v>347025668</v>
      </c>
      <c r="M37" s="24"/>
      <c r="N37" s="24"/>
      <c r="O37" s="24"/>
      <c r="P37" s="24"/>
      <c r="Q37" s="24"/>
      <c r="R37" s="24"/>
      <c r="S37" s="24"/>
      <c r="T37" s="24"/>
      <c r="U37" s="24"/>
      <c r="V37" s="24"/>
      <c r="W37" s="24"/>
      <c r="X37" s="24"/>
      <c r="Y37" s="24"/>
    </row>
    <row r="38" spans="2:25" s="8" customFormat="1" ht="13.5" customHeight="1">
      <c r="B38" s="123"/>
      <c r="C38" s="29"/>
      <c r="D38" s="43" t="s">
        <v>134</v>
      </c>
      <c r="E38" s="125"/>
      <c r="F38" s="125"/>
      <c r="G38" s="125"/>
      <c r="H38" s="36"/>
      <c r="I38" s="37"/>
      <c r="J38" s="37"/>
      <c r="K38" s="121"/>
      <c r="L38" s="437">
        <v>239552000</v>
      </c>
      <c r="M38" s="24"/>
      <c r="N38" s="24"/>
      <c r="O38" s="24"/>
      <c r="P38" s="24"/>
      <c r="Q38" s="24"/>
      <c r="R38" s="24"/>
      <c r="S38" s="24"/>
      <c r="T38" s="24"/>
      <c r="U38" s="24"/>
      <c r="V38" s="24"/>
      <c r="W38" s="24"/>
      <c r="X38" s="24"/>
      <c r="Y38" s="24"/>
    </row>
    <row r="39" spans="2:25" s="8" customFormat="1" ht="13.5" customHeight="1">
      <c r="B39" s="123"/>
      <c r="C39" s="29"/>
      <c r="D39" s="43" t="s">
        <v>148</v>
      </c>
      <c r="E39" s="125"/>
      <c r="F39" s="125"/>
      <c r="G39" s="125"/>
      <c r="H39" s="36"/>
      <c r="I39" s="37"/>
      <c r="J39" s="37"/>
      <c r="K39" s="121"/>
      <c r="L39" s="437">
        <v>12547000</v>
      </c>
      <c r="M39" s="24"/>
      <c r="N39" s="24"/>
      <c r="O39" s="24"/>
      <c r="P39" s="24"/>
      <c r="Q39" s="24"/>
      <c r="R39" s="24"/>
      <c r="S39" s="24"/>
      <c r="T39" s="24"/>
      <c r="U39" s="24"/>
      <c r="V39" s="24"/>
      <c r="W39" s="24"/>
      <c r="X39" s="24"/>
      <c r="Y39" s="24"/>
    </row>
    <row r="40" spans="2:25" s="8" customFormat="1" ht="13.5" customHeight="1">
      <c r="B40" s="123"/>
      <c r="C40" s="29"/>
      <c r="D40" s="43" t="s">
        <v>149</v>
      </c>
      <c r="E40" s="125"/>
      <c r="F40" s="29"/>
      <c r="G40" s="125"/>
      <c r="H40" s="125"/>
      <c r="I40" s="37"/>
      <c r="J40" s="37"/>
      <c r="K40" s="121"/>
      <c r="L40" s="437">
        <v>1762776</v>
      </c>
      <c r="M40" s="24"/>
      <c r="N40" s="24"/>
      <c r="O40" s="24"/>
      <c r="P40" s="24"/>
      <c r="Q40" s="24"/>
      <c r="R40" s="24"/>
      <c r="S40" s="24"/>
      <c r="T40" s="24"/>
      <c r="U40" s="24"/>
      <c r="V40" s="24"/>
      <c r="W40" s="24"/>
      <c r="X40" s="24"/>
      <c r="Y40" s="24"/>
    </row>
    <row r="41" spans="2:25" s="8" customFormat="1" ht="13.5" customHeight="1">
      <c r="B41" s="123"/>
      <c r="C41" s="29"/>
      <c r="D41" s="43" t="s">
        <v>150</v>
      </c>
      <c r="E41" s="125"/>
      <c r="F41" s="29"/>
      <c r="G41" s="125"/>
      <c r="H41" s="125"/>
      <c r="I41" s="37"/>
      <c r="J41" s="37"/>
      <c r="K41" s="121"/>
      <c r="L41" s="437">
        <v>93163892</v>
      </c>
      <c r="M41" s="24"/>
      <c r="N41" s="24"/>
      <c r="O41" s="24"/>
      <c r="P41" s="24"/>
      <c r="Q41" s="24"/>
      <c r="R41" s="24"/>
      <c r="S41" s="24"/>
      <c r="T41" s="24"/>
      <c r="U41" s="24"/>
      <c r="V41" s="24"/>
      <c r="W41" s="24"/>
      <c r="X41" s="24"/>
      <c r="Y41" s="24"/>
    </row>
    <row r="42" spans="2:25" s="8" customFormat="1" ht="13.5" customHeight="1">
      <c r="B42" s="123"/>
      <c r="C42" s="29"/>
      <c r="D42" s="36" t="s">
        <v>136</v>
      </c>
      <c r="E42" s="125"/>
      <c r="F42" s="125"/>
      <c r="G42" s="125"/>
      <c r="H42" s="125"/>
      <c r="I42" s="37"/>
      <c r="J42" s="37"/>
      <c r="K42" s="121"/>
      <c r="L42" s="437" t="s">
        <v>448</v>
      </c>
      <c r="M42" s="24"/>
      <c r="N42" s="24"/>
      <c r="O42" s="24"/>
      <c r="P42" s="24"/>
      <c r="Q42" s="24"/>
      <c r="R42" s="24"/>
      <c r="S42" s="24"/>
      <c r="T42" s="24"/>
      <c r="U42" s="24"/>
      <c r="V42" s="24"/>
      <c r="W42" s="24"/>
      <c r="X42" s="24"/>
      <c r="Y42" s="24"/>
    </row>
    <row r="43" spans="2:25" s="8" customFormat="1" ht="13.5" customHeight="1">
      <c r="B43" s="126" t="s">
        <v>151</v>
      </c>
      <c r="C43" s="127"/>
      <c r="D43" s="46"/>
      <c r="E43" s="128"/>
      <c r="F43" s="128"/>
      <c r="G43" s="128"/>
      <c r="H43" s="128"/>
      <c r="I43" s="129"/>
      <c r="J43" s="129"/>
      <c r="K43" s="130"/>
      <c r="L43" s="438">
        <v>-867209942</v>
      </c>
      <c r="M43" s="24"/>
      <c r="N43" s="24"/>
      <c r="O43" s="24"/>
      <c r="P43" s="24"/>
      <c r="Q43" s="24"/>
      <c r="R43" s="24"/>
      <c r="S43" s="24"/>
      <c r="T43" s="24"/>
      <c r="U43" s="24"/>
      <c r="V43" s="24"/>
      <c r="W43" s="24"/>
      <c r="X43" s="24"/>
      <c r="Y43" s="24"/>
    </row>
    <row r="44" spans="2:25" s="8" customFormat="1" ht="13.5" customHeight="1">
      <c r="B44" s="123" t="s">
        <v>152</v>
      </c>
      <c r="C44" s="29"/>
      <c r="D44" s="36"/>
      <c r="E44" s="125"/>
      <c r="F44" s="125"/>
      <c r="G44" s="125"/>
      <c r="H44" s="125"/>
      <c r="I44" s="37"/>
      <c r="J44" s="37"/>
      <c r="K44" s="121"/>
      <c r="L44" s="437"/>
      <c r="M44" s="24"/>
      <c r="N44" s="24"/>
      <c r="O44" s="24"/>
      <c r="P44" s="24"/>
      <c r="Q44" s="24"/>
      <c r="R44" s="24"/>
      <c r="S44" s="24"/>
      <c r="T44" s="24"/>
      <c r="U44" s="24"/>
      <c r="V44" s="24"/>
      <c r="W44" s="24"/>
      <c r="X44" s="24"/>
      <c r="Y44" s="24"/>
    </row>
    <row r="45" spans="2:25" s="8" customFormat="1" ht="13.5" customHeight="1">
      <c r="B45" s="123"/>
      <c r="C45" s="29" t="s">
        <v>153</v>
      </c>
      <c r="D45" s="36"/>
      <c r="E45" s="125"/>
      <c r="F45" s="125"/>
      <c r="G45" s="125"/>
      <c r="H45" s="125"/>
      <c r="I45" s="37"/>
      <c r="J45" s="37"/>
      <c r="K45" s="121"/>
      <c r="L45" s="437">
        <v>2317887036</v>
      </c>
      <c r="M45" s="24"/>
      <c r="N45" s="24"/>
      <c r="O45" s="24"/>
      <c r="P45" s="24"/>
      <c r="Q45" s="24"/>
      <c r="R45" s="24"/>
      <c r="S45" s="24"/>
      <c r="T45" s="24"/>
      <c r="U45" s="24"/>
      <c r="V45" s="24"/>
      <c r="W45" s="24"/>
      <c r="X45" s="24"/>
      <c r="Y45" s="24"/>
    </row>
    <row r="46" spans="2:25" s="8" customFormat="1" ht="13.5" customHeight="1">
      <c r="B46" s="123"/>
      <c r="C46" s="29"/>
      <c r="D46" s="43" t="s">
        <v>154</v>
      </c>
      <c r="E46" s="125"/>
      <c r="F46" s="125"/>
      <c r="G46" s="125"/>
      <c r="H46" s="125"/>
      <c r="I46" s="37"/>
      <c r="J46" s="37"/>
      <c r="K46" s="121"/>
      <c r="L46" s="437">
        <v>2223964116</v>
      </c>
      <c r="M46" s="24"/>
      <c r="N46" s="24"/>
      <c r="O46" s="24"/>
      <c r="P46" s="24"/>
      <c r="Q46" s="24"/>
      <c r="R46" s="24"/>
      <c r="S46" s="24"/>
      <c r="T46" s="24"/>
      <c r="U46" s="24"/>
      <c r="V46" s="24"/>
      <c r="W46" s="24"/>
      <c r="X46" s="24"/>
      <c r="Y46" s="24"/>
    </row>
    <row r="47" spans="2:25" s="8" customFormat="1" ht="13.5" customHeight="1">
      <c r="B47" s="123"/>
      <c r="C47" s="29"/>
      <c r="D47" s="36" t="s">
        <v>127</v>
      </c>
      <c r="E47" s="125"/>
      <c r="F47" s="125"/>
      <c r="G47" s="125"/>
      <c r="H47" s="125"/>
      <c r="I47" s="37"/>
      <c r="J47" s="37"/>
      <c r="K47" s="121"/>
      <c r="L47" s="437">
        <v>93922920</v>
      </c>
      <c r="M47" s="24"/>
      <c r="N47" s="24"/>
      <c r="O47" s="24"/>
      <c r="P47" s="24"/>
      <c r="Q47" s="24"/>
      <c r="R47" s="24"/>
      <c r="S47" s="24"/>
      <c r="T47" s="24"/>
      <c r="U47" s="24"/>
      <c r="V47" s="24"/>
      <c r="W47" s="24"/>
      <c r="X47" s="24"/>
      <c r="Y47" s="24"/>
    </row>
    <row r="48" spans="2:25" s="8" customFormat="1" ht="13.5" customHeight="1">
      <c r="B48" s="123"/>
      <c r="C48" s="29" t="s">
        <v>155</v>
      </c>
      <c r="D48" s="36"/>
      <c r="E48" s="125"/>
      <c r="F48" s="125"/>
      <c r="G48" s="125"/>
      <c r="H48" s="125"/>
      <c r="I48" s="37"/>
      <c r="J48" s="37"/>
      <c r="K48" s="121"/>
      <c r="L48" s="437">
        <v>1152400000</v>
      </c>
      <c r="M48" s="24"/>
      <c r="N48" s="24"/>
      <c r="O48" s="24"/>
      <c r="P48" s="24"/>
      <c r="Q48" s="24"/>
      <c r="R48" s="24"/>
      <c r="S48" s="24"/>
      <c r="T48" s="24"/>
      <c r="U48" s="24"/>
      <c r="V48" s="24"/>
      <c r="W48" s="24"/>
      <c r="X48" s="24"/>
      <c r="Y48" s="24"/>
    </row>
    <row r="49" spans="2:25" s="8" customFormat="1" ht="13.5" customHeight="1">
      <c r="B49" s="123"/>
      <c r="C49" s="29"/>
      <c r="D49" s="43" t="s">
        <v>156</v>
      </c>
      <c r="E49" s="125"/>
      <c r="F49" s="125"/>
      <c r="G49" s="125"/>
      <c r="H49" s="120"/>
      <c r="I49" s="37"/>
      <c r="J49" s="37"/>
      <c r="K49" s="121"/>
      <c r="L49" s="437">
        <v>1152400000</v>
      </c>
      <c r="M49" s="24"/>
      <c r="N49" s="24"/>
      <c r="O49" s="24"/>
      <c r="P49" s="24"/>
      <c r="Q49" s="24"/>
      <c r="R49" s="24"/>
      <c r="S49" s="24"/>
      <c r="T49" s="24"/>
      <c r="U49" s="24"/>
      <c r="V49" s="24"/>
      <c r="W49" s="24"/>
      <c r="X49" s="24"/>
      <c r="Y49" s="24"/>
    </row>
    <row r="50" spans="2:25" s="8" customFormat="1" ht="13.5" customHeight="1">
      <c r="B50" s="123"/>
      <c r="C50" s="29"/>
      <c r="D50" s="36" t="s">
        <v>136</v>
      </c>
      <c r="E50" s="125"/>
      <c r="F50" s="125"/>
      <c r="G50" s="125"/>
      <c r="H50" s="131"/>
      <c r="I50" s="37"/>
      <c r="J50" s="37"/>
      <c r="K50" s="121"/>
      <c r="L50" s="437" t="s">
        <v>448</v>
      </c>
      <c r="M50" s="24"/>
      <c r="N50" s="24"/>
      <c r="O50" s="24"/>
      <c r="P50" s="24"/>
      <c r="Q50" s="24"/>
      <c r="R50" s="24"/>
      <c r="S50" s="24"/>
      <c r="T50" s="24"/>
      <c r="U50" s="24"/>
      <c r="V50" s="24"/>
      <c r="W50" s="24"/>
      <c r="X50" s="24"/>
      <c r="Y50" s="24"/>
    </row>
    <row r="51" spans="2:25" s="8" customFormat="1" ht="13.5" customHeight="1">
      <c r="B51" s="126" t="s">
        <v>157</v>
      </c>
      <c r="C51" s="127"/>
      <c r="D51" s="46"/>
      <c r="E51" s="128"/>
      <c r="F51" s="128"/>
      <c r="G51" s="128"/>
      <c r="H51" s="132"/>
      <c r="I51" s="129"/>
      <c r="J51" s="129"/>
      <c r="K51" s="130"/>
      <c r="L51" s="438">
        <v>-1165487036</v>
      </c>
      <c r="M51" s="24"/>
      <c r="N51" s="24"/>
      <c r="O51" s="24"/>
      <c r="P51" s="24"/>
      <c r="Q51" s="24"/>
      <c r="R51" s="24"/>
      <c r="S51" s="24"/>
      <c r="T51" s="24"/>
      <c r="U51" s="24"/>
      <c r="V51" s="24"/>
      <c r="W51" s="24"/>
      <c r="X51" s="24"/>
      <c r="Y51" s="24"/>
    </row>
    <row r="52" spans="2:25" s="8" customFormat="1" ht="13.5" customHeight="1">
      <c r="B52" s="512" t="s">
        <v>158</v>
      </c>
      <c r="C52" s="513"/>
      <c r="D52" s="513"/>
      <c r="E52" s="513"/>
      <c r="F52" s="513"/>
      <c r="G52" s="513"/>
      <c r="H52" s="513"/>
      <c r="I52" s="513"/>
      <c r="J52" s="513"/>
      <c r="K52" s="514"/>
      <c r="L52" s="439">
        <v>-205521573</v>
      </c>
      <c r="M52" s="24"/>
      <c r="N52" s="24"/>
      <c r="O52" s="24"/>
      <c r="P52" s="24"/>
      <c r="Q52" s="24"/>
      <c r="R52" s="24"/>
      <c r="S52" s="24"/>
      <c r="T52" s="24"/>
      <c r="U52" s="24"/>
      <c r="V52" s="24"/>
      <c r="W52" s="24"/>
      <c r="X52" s="24"/>
      <c r="Y52" s="24"/>
    </row>
    <row r="53" spans="2:25" s="8" customFormat="1" ht="13.5" customHeight="1" thickBot="1">
      <c r="B53" s="515" t="s">
        <v>159</v>
      </c>
      <c r="C53" s="516"/>
      <c r="D53" s="516"/>
      <c r="E53" s="516"/>
      <c r="F53" s="516"/>
      <c r="G53" s="516"/>
      <c r="H53" s="516"/>
      <c r="I53" s="516"/>
      <c r="J53" s="516"/>
      <c r="K53" s="517"/>
      <c r="L53" s="437">
        <v>958856714</v>
      </c>
      <c r="M53" s="24"/>
      <c r="N53" s="24"/>
      <c r="O53" s="24"/>
      <c r="P53" s="24"/>
      <c r="Q53" s="24"/>
      <c r="R53" s="24"/>
      <c r="S53" s="24"/>
      <c r="T53" s="24"/>
      <c r="U53" s="24"/>
      <c r="V53" s="24"/>
      <c r="W53" s="24"/>
      <c r="X53" s="24"/>
      <c r="Y53" s="24"/>
    </row>
    <row r="54" spans="2:25" s="8" customFormat="1" ht="13.5" customHeight="1" thickBot="1">
      <c r="B54" s="518" t="s">
        <v>160</v>
      </c>
      <c r="C54" s="519"/>
      <c r="D54" s="519"/>
      <c r="E54" s="519"/>
      <c r="F54" s="519"/>
      <c r="G54" s="519"/>
      <c r="H54" s="519"/>
      <c r="I54" s="519"/>
      <c r="J54" s="519"/>
      <c r="K54" s="520"/>
      <c r="L54" s="440">
        <v>753335141</v>
      </c>
      <c r="M54" s="24"/>
      <c r="N54" s="24"/>
      <c r="O54" s="24"/>
      <c r="P54" s="24"/>
      <c r="Q54" s="24"/>
      <c r="R54" s="24"/>
      <c r="S54" s="24"/>
      <c r="T54" s="24"/>
      <c r="U54" s="24"/>
      <c r="V54" s="24"/>
      <c r="W54" s="24"/>
      <c r="X54" s="24"/>
      <c r="Y54" s="24"/>
    </row>
    <row r="55" spans="2:25" s="8" customFormat="1" ht="13.5" customHeight="1" thickBot="1">
      <c r="B55" s="133"/>
      <c r="C55" s="133"/>
      <c r="D55" s="133"/>
      <c r="E55" s="133"/>
      <c r="F55" s="133"/>
      <c r="G55" s="133"/>
      <c r="H55" s="133"/>
      <c r="I55" s="133"/>
      <c r="J55" s="133"/>
      <c r="K55" s="133"/>
      <c r="L55" s="441"/>
      <c r="M55" s="24"/>
      <c r="N55" s="24"/>
      <c r="O55" s="24"/>
      <c r="P55" s="24"/>
      <c r="Q55" s="24"/>
      <c r="R55" s="24"/>
      <c r="S55" s="24"/>
      <c r="T55" s="24"/>
      <c r="U55" s="24"/>
      <c r="V55" s="24"/>
      <c r="W55" s="24"/>
      <c r="X55" s="24"/>
      <c r="Y55" s="24"/>
    </row>
    <row r="56" spans="2:25" s="8" customFormat="1" ht="13.5" customHeight="1">
      <c r="B56" s="134" t="s">
        <v>161</v>
      </c>
      <c r="C56" s="135"/>
      <c r="D56" s="135"/>
      <c r="E56" s="135"/>
      <c r="F56" s="135"/>
      <c r="G56" s="135"/>
      <c r="H56" s="135"/>
      <c r="I56" s="135"/>
      <c r="J56" s="135"/>
      <c r="K56" s="135"/>
      <c r="L56" s="442">
        <v>57210574</v>
      </c>
      <c r="M56" s="24"/>
      <c r="N56" s="24"/>
      <c r="O56" s="24"/>
      <c r="P56" s="24"/>
      <c r="Q56" s="24"/>
      <c r="R56" s="24"/>
      <c r="S56" s="24"/>
      <c r="T56" s="24"/>
      <c r="U56" s="24"/>
      <c r="V56" s="24"/>
      <c r="W56" s="24"/>
      <c r="X56" s="24"/>
      <c r="Y56" s="24"/>
    </row>
    <row r="57" spans="2:25" s="8" customFormat="1" ht="13.5" customHeight="1">
      <c r="B57" s="136" t="s">
        <v>162</v>
      </c>
      <c r="C57" s="137"/>
      <c r="D57" s="137"/>
      <c r="E57" s="137"/>
      <c r="F57" s="137"/>
      <c r="G57" s="137"/>
      <c r="H57" s="137"/>
      <c r="I57" s="137"/>
      <c r="J57" s="137"/>
      <c r="K57" s="137"/>
      <c r="L57" s="443">
        <v>-21553764</v>
      </c>
      <c r="M57" s="24"/>
      <c r="N57" s="24"/>
      <c r="O57" s="24"/>
      <c r="P57" s="24"/>
      <c r="Q57" s="24"/>
      <c r="R57" s="24"/>
      <c r="S57" s="24"/>
      <c r="T57" s="24"/>
      <c r="U57" s="24"/>
      <c r="V57" s="24"/>
      <c r="W57" s="24"/>
      <c r="X57" s="24"/>
      <c r="Y57" s="24"/>
    </row>
    <row r="58" spans="2:25" s="8" customFormat="1" ht="13.5" customHeight="1" thickBot="1">
      <c r="B58" s="138" t="s">
        <v>163</v>
      </c>
      <c r="C58" s="139"/>
      <c r="D58" s="139"/>
      <c r="E58" s="139"/>
      <c r="F58" s="139"/>
      <c r="G58" s="139"/>
      <c r="H58" s="139"/>
      <c r="I58" s="139"/>
      <c r="J58" s="139"/>
      <c r="K58" s="139"/>
      <c r="L58" s="444">
        <v>35656810</v>
      </c>
      <c r="M58" s="24"/>
      <c r="N58" s="24"/>
      <c r="O58" s="24"/>
      <c r="P58" s="24"/>
      <c r="Q58" s="24"/>
      <c r="R58" s="24"/>
      <c r="S58" s="24"/>
      <c r="T58" s="24"/>
      <c r="U58" s="24"/>
      <c r="V58" s="24"/>
      <c r="W58" s="24"/>
      <c r="X58" s="24"/>
      <c r="Y58" s="24"/>
    </row>
    <row r="59" spans="2:25" s="8" customFormat="1" ht="13.5" customHeight="1" thickBot="1">
      <c r="B59" s="140" t="s">
        <v>164</v>
      </c>
      <c r="C59" s="141"/>
      <c r="D59" s="50"/>
      <c r="E59" s="142"/>
      <c r="F59" s="142"/>
      <c r="G59" s="142"/>
      <c r="H59" s="142"/>
      <c r="I59" s="143"/>
      <c r="J59" s="143"/>
      <c r="K59" s="143"/>
      <c r="L59" s="445">
        <v>788991951</v>
      </c>
      <c r="M59" s="24"/>
      <c r="N59" s="24"/>
      <c r="O59" s="24"/>
      <c r="P59" s="24"/>
      <c r="Q59" s="24"/>
      <c r="R59" s="24"/>
      <c r="S59" s="24"/>
      <c r="T59" s="24"/>
      <c r="U59" s="24"/>
      <c r="V59" s="24"/>
      <c r="W59" s="24"/>
      <c r="X59" s="24"/>
      <c r="Y59" s="24"/>
    </row>
    <row r="60" spans="2:25" s="8" customFormat="1" ht="3" customHeight="1">
      <c r="B60" s="29"/>
      <c r="C60" s="29"/>
      <c r="D60" s="36"/>
      <c r="E60" s="125"/>
      <c r="F60" s="125"/>
      <c r="G60" s="125"/>
      <c r="H60" s="120"/>
      <c r="I60" s="37"/>
      <c r="J60" s="37"/>
      <c r="K60" s="37"/>
      <c r="L60" s="24"/>
      <c r="M60" s="24"/>
      <c r="N60" s="24"/>
      <c r="O60" s="24"/>
      <c r="P60" s="24"/>
      <c r="Q60" s="24"/>
      <c r="R60" s="24"/>
      <c r="S60" s="24"/>
      <c r="T60" s="24"/>
      <c r="U60" s="24"/>
      <c r="V60" s="24"/>
      <c r="W60" s="24"/>
      <c r="X60" s="24"/>
      <c r="Y60" s="24"/>
    </row>
    <row r="61" spans="2:25" s="8" customFormat="1" ht="13.5" customHeight="1">
      <c r="B61" s="29"/>
      <c r="C61" s="29"/>
      <c r="D61" s="36"/>
      <c r="E61" s="125"/>
      <c r="F61" s="125"/>
      <c r="G61" s="125"/>
      <c r="H61" s="131"/>
      <c r="I61" s="37"/>
      <c r="J61" s="37"/>
      <c r="K61" s="37"/>
      <c r="L61" s="24"/>
      <c r="M61" s="24"/>
      <c r="N61" s="24"/>
      <c r="O61" s="24"/>
      <c r="P61" s="24"/>
      <c r="Q61" s="24"/>
      <c r="R61" s="24"/>
      <c r="S61" s="24"/>
      <c r="T61" s="24"/>
      <c r="U61" s="24"/>
      <c r="V61" s="24"/>
      <c r="W61" s="24"/>
      <c r="X61" s="24"/>
      <c r="Y61" s="24"/>
    </row>
    <row r="62" spans="2:25" s="8" customFormat="1" ht="13.5" customHeight="1">
      <c r="B62" s="29"/>
      <c r="C62" s="29"/>
      <c r="D62" s="36"/>
      <c r="E62" s="125"/>
      <c r="F62" s="125"/>
      <c r="G62" s="125"/>
      <c r="H62" s="125"/>
      <c r="I62" s="37"/>
      <c r="J62" s="37"/>
      <c r="K62" s="37"/>
      <c r="L62" s="24"/>
      <c r="M62" s="24"/>
      <c r="N62" s="24"/>
      <c r="O62" s="24"/>
      <c r="P62" s="24"/>
      <c r="Q62" s="24"/>
      <c r="R62" s="24"/>
      <c r="S62" s="24"/>
      <c r="T62" s="24"/>
      <c r="U62" s="24"/>
      <c r="V62" s="24"/>
      <c r="W62" s="24"/>
      <c r="X62" s="24"/>
      <c r="Y62" s="24"/>
    </row>
    <row r="63" spans="2:25" s="8" customFormat="1" ht="13.5" customHeight="1">
      <c r="B63" s="29"/>
      <c r="C63" s="29"/>
      <c r="D63" s="36"/>
      <c r="E63" s="125"/>
      <c r="F63" s="125"/>
      <c r="G63" s="125"/>
      <c r="H63" s="125"/>
      <c r="I63" s="37"/>
      <c r="J63" s="37"/>
      <c r="K63" s="37"/>
      <c r="L63" s="24"/>
      <c r="M63" s="24"/>
      <c r="N63" s="24"/>
      <c r="O63" s="24"/>
      <c r="P63" s="24"/>
      <c r="Q63" s="24"/>
      <c r="R63" s="24"/>
      <c r="S63" s="24"/>
      <c r="T63" s="24"/>
      <c r="U63" s="24"/>
      <c r="V63" s="24"/>
      <c r="W63" s="24"/>
      <c r="X63" s="24"/>
      <c r="Y63" s="24"/>
    </row>
    <row r="64" spans="2:25" s="8" customFormat="1" ht="13.5" customHeight="1">
      <c r="B64" s="29"/>
      <c r="C64" s="29"/>
      <c r="D64" s="36"/>
      <c r="E64" s="125"/>
      <c r="F64" s="125"/>
      <c r="G64" s="125"/>
      <c r="H64" s="125"/>
      <c r="I64" s="37"/>
      <c r="J64" s="37"/>
      <c r="K64" s="37"/>
      <c r="L64" s="24"/>
      <c r="M64" s="24"/>
      <c r="N64" s="24"/>
      <c r="O64" s="24"/>
      <c r="P64" s="24"/>
      <c r="Q64" s="24"/>
      <c r="R64" s="24"/>
      <c r="S64" s="24"/>
      <c r="T64" s="24"/>
      <c r="U64" s="24"/>
      <c r="V64" s="24"/>
      <c r="W64" s="24"/>
      <c r="X64" s="24"/>
      <c r="Y64" s="24"/>
    </row>
    <row r="65" spans="1:25" s="8" customFormat="1" ht="13.5" customHeight="1">
      <c r="B65" s="29"/>
      <c r="C65" s="29"/>
      <c r="D65" s="125"/>
      <c r="E65" s="29"/>
      <c r="F65" s="29"/>
      <c r="G65" s="125"/>
      <c r="H65" s="125"/>
      <c r="I65" s="37"/>
      <c r="J65" s="37"/>
      <c r="K65" s="37"/>
      <c r="L65" s="24"/>
      <c r="M65" s="24"/>
      <c r="N65" s="24"/>
      <c r="O65" s="24"/>
      <c r="P65" s="24"/>
      <c r="Q65" s="24"/>
      <c r="R65" s="24"/>
      <c r="S65" s="24"/>
      <c r="T65" s="24"/>
      <c r="U65" s="24"/>
      <c r="V65" s="24"/>
      <c r="W65" s="24"/>
      <c r="X65" s="24"/>
      <c r="Y65" s="24"/>
    </row>
    <row r="66" spans="1:25" s="8" customFormat="1" ht="13.5" customHeight="1">
      <c r="B66" s="29"/>
      <c r="C66" s="29"/>
      <c r="D66" s="36"/>
      <c r="E66" s="125"/>
      <c r="F66" s="125"/>
      <c r="G66" s="125"/>
      <c r="H66" s="125"/>
      <c r="I66" s="37"/>
      <c r="J66" s="37"/>
      <c r="K66" s="37"/>
      <c r="L66" s="24"/>
      <c r="M66" s="24"/>
      <c r="N66" s="24"/>
      <c r="O66" s="24"/>
      <c r="P66" s="24"/>
      <c r="Q66" s="24"/>
      <c r="R66" s="24"/>
      <c r="S66" s="24"/>
      <c r="T66" s="24"/>
      <c r="U66" s="24"/>
      <c r="V66" s="24"/>
      <c r="W66" s="24"/>
      <c r="X66" s="24"/>
      <c r="Y66" s="24"/>
    </row>
    <row r="67" spans="1:25" s="8" customFormat="1" ht="13.5" customHeight="1">
      <c r="B67" s="29"/>
      <c r="C67" s="29"/>
      <c r="D67" s="36"/>
      <c r="E67" s="125"/>
      <c r="F67" s="125"/>
      <c r="G67" s="125"/>
      <c r="H67" s="125"/>
      <c r="I67" s="37"/>
      <c r="J67" s="37"/>
      <c r="K67" s="37"/>
      <c r="L67" s="24"/>
      <c r="M67" s="24"/>
      <c r="N67" s="24"/>
      <c r="O67" s="24"/>
      <c r="P67" s="24"/>
      <c r="Q67" s="24"/>
      <c r="R67" s="24"/>
      <c r="S67" s="24"/>
      <c r="T67" s="24"/>
      <c r="U67" s="24"/>
      <c r="V67" s="24"/>
      <c r="W67" s="24"/>
      <c r="X67" s="24"/>
      <c r="Y67" s="24"/>
    </row>
    <row r="68" spans="1:25" s="8" customFormat="1" ht="13.5" customHeight="1">
      <c r="B68" s="29"/>
      <c r="C68" s="29"/>
      <c r="D68" s="36"/>
      <c r="E68" s="125"/>
      <c r="F68" s="125"/>
      <c r="G68" s="125"/>
      <c r="H68" s="125"/>
      <c r="I68" s="37"/>
      <c r="J68" s="37"/>
      <c r="K68" s="37"/>
      <c r="L68" s="24"/>
      <c r="M68" s="24"/>
      <c r="N68" s="24"/>
      <c r="O68" s="24"/>
      <c r="P68" s="24"/>
      <c r="Q68" s="24"/>
      <c r="R68" s="24"/>
      <c r="S68" s="24"/>
      <c r="T68" s="24"/>
      <c r="U68" s="24"/>
      <c r="V68" s="24"/>
      <c r="W68" s="24"/>
      <c r="X68" s="24"/>
      <c r="Y68" s="24"/>
    </row>
    <row r="69" spans="1:25" s="8" customFormat="1" ht="13.5" customHeight="1">
      <c r="B69" s="29"/>
      <c r="C69" s="29"/>
      <c r="D69" s="36"/>
      <c r="E69" s="125"/>
      <c r="F69" s="125"/>
      <c r="G69" s="125"/>
      <c r="H69" s="125"/>
      <c r="I69" s="37"/>
      <c r="J69" s="37"/>
      <c r="K69" s="37"/>
      <c r="L69" s="24"/>
      <c r="M69" s="24"/>
      <c r="N69" s="24"/>
      <c r="O69" s="24"/>
      <c r="P69" s="24"/>
      <c r="Q69" s="24"/>
      <c r="R69" s="24"/>
      <c r="S69" s="24"/>
      <c r="T69" s="24"/>
      <c r="U69" s="24"/>
      <c r="V69" s="24"/>
      <c r="W69" s="24"/>
      <c r="X69" s="24"/>
      <c r="Y69" s="24"/>
    </row>
    <row r="70" spans="1:25" s="8" customFormat="1" ht="13.5" customHeight="1">
      <c r="B70" s="29"/>
      <c r="C70" s="29"/>
      <c r="D70" s="36"/>
      <c r="E70" s="125"/>
      <c r="F70" s="125"/>
      <c r="G70" s="125"/>
      <c r="H70" s="125"/>
      <c r="I70" s="37"/>
      <c r="J70" s="37"/>
      <c r="K70" s="37"/>
      <c r="L70" s="24"/>
      <c r="M70" s="24"/>
      <c r="N70" s="24"/>
      <c r="O70" s="24"/>
      <c r="P70" s="24"/>
      <c r="Q70" s="24"/>
      <c r="R70" s="24"/>
      <c r="S70" s="24"/>
      <c r="T70" s="24"/>
      <c r="U70" s="24"/>
      <c r="V70" s="24"/>
      <c r="W70" s="24"/>
      <c r="X70" s="24"/>
      <c r="Y70" s="24"/>
    </row>
    <row r="71" spans="1:25" s="8" customFormat="1" ht="13.5" customHeight="1">
      <c r="B71" s="28"/>
      <c r="C71" s="28"/>
      <c r="D71" s="56"/>
      <c r="E71" s="144"/>
      <c r="F71" s="144"/>
      <c r="G71" s="144"/>
      <c r="H71" s="144"/>
      <c r="I71" s="58"/>
      <c r="J71" s="58"/>
      <c r="K71" s="58"/>
    </row>
    <row r="72" spans="1:25" s="8" customFormat="1" ht="13.5" customHeight="1">
      <c r="B72" s="59"/>
      <c r="C72" s="59"/>
      <c r="D72" s="59"/>
      <c r="E72" s="59"/>
      <c r="F72" s="4"/>
      <c r="G72" s="4"/>
      <c r="H72" s="4"/>
      <c r="I72" s="4"/>
      <c r="J72" s="4"/>
      <c r="K72" s="4"/>
    </row>
    <row r="73" spans="1:25" s="8" customFormat="1" ht="13.5" customHeight="1">
      <c r="B73" s="1"/>
      <c r="C73" s="1"/>
      <c r="D73" s="1"/>
      <c r="E73" s="1"/>
      <c r="F73" s="1"/>
      <c r="G73" s="1"/>
      <c r="H73" s="1"/>
      <c r="I73" s="1"/>
      <c r="J73" s="1"/>
      <c r="K73" s="1"/>
    </row>
    <row r="74" spans="1:25" s="8" customFormat="1" ht="13.5" customHeight="1">
      <c r="A74" s="58"/>
      <c r="B74" s="3"/>
      <c r="C74" s="3"/>
      <c r="D74" s="3"/>
      <c r="E74" s="3"/>
      <c r="F74" s="3"/>
      <c r="G74" s="3"/>
      <c r="H74" s="3"/>
      <c r="I74" s="3"/>
      <c r="J74" s="3"/>
      <c r="K74" s="3"/>
    </row>
    <row r="75" spans="1:25" s="8" customFormat="1" ht="13.5" customHeight="1">
      <c r="A75" s="59"/>
      <c r="B75" s="3"/>
      <c r="C75" s="3"/>
      <c r="D75" s="3"/>
      <c r="E75" s="3"/>
      <c r="F75" s="3"/>
      <c r="G75" s="3"/>
      <c r="H75" s="3"/>
      <c r="I75" s="3"/>
      <c r="J75" s="3"/>
      <c r="K75" s="3"/>
    </row>
    <row r="76" spans="1:25" s="4" customFormat="1" ht="13.5" customHeight="1">
      <c r="A76" s="1"/>
      <c r="B76" s="1"/>
      <c r="C76" s="1"/>
      <c r="D76" s="1"/>
      <c r="E76" s="1"/>
      <c r="F76" s="1"/>
      <c r="G76" s="1"/>
      <c r="H76" s="1"/>
      <c r="I76" s="1"/>
      <c r="J76" s="1"/>
      <c r="K76" s="1"/>
    </row>
    <row r="77" spans="1:25" ht="15" customHeight="1">
      <c r="A77" s="3"/>
    </row>
    <row r="78" spans="1:25" s="3" customFormat="1" ht="18" customHeight="1">
      <c r="B78" s="1"/>
      <c r="C78" s="1"/>
      <c r="D78" s="1"/>
      <c r="E78" s="1"/>
      <c r="F78" s="1"/>
      <c r="G78" s="1"/>
      <c r="H78" s="1"/>
      <c r="I78" s="1"/>
      <c r="J78" s="1"/>
      <c r="K78" s="1"/>
    </row>
    <row r="79" spans="1:25" s="3" customFormat="1" ht="18" customHeight="1">
      <c r="A79" s="1"/>
      <c r="B79" s="1"/>
      <c r="C79" s="1"/>
      <c r="D79" s="1"/>
      <c r="E79" s="1"/>
      <c r="F79" s="1"/>
      <c r="G79" s="1"/>
      <c r="H79" s="1"/>
      <c r="I79" s="1"/>
      <c r="J79" s="1"/>
      <c r="K79" s="1"/>
    </row>
  </sheetData>
  <mergeCells count="9">
    <mergeCell ref="B52:K52"/>
    <mergeCell ref="B53:K53"/>
    <mergeCell ref="B54:K54"/>
    <mergeCell ref="B1:L1"/>
    <mergeCell ref="B2:L2"/>
    <mergeCell ref="B3:L3"/>
    <mergeCell ref="B4:L4"/>
    <mergeCell ref="B6:K7"/>
    <mergeCell ref="L6:L7"/>
  </mergeCells>
  <phoneticPr fontId="1"/>
  <printOptions horizontalCentered="1"/>
  <pageMargins left="0.19685039370078741" right="0.19685039370078741" top="0.19685039370078741" bottom="0.19685039370078741" header="0.35433070866141736" footer="0.31496062992125984"/>
  <pageSetup paperSize="9"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1" id="{825FA58D-1AAD-4A29-879D-01F15682BF4D}">
            <xm:f>貸借対照表!$Z$4="（単位：千円）"</xm:f>
            <x14:dxf>
              <numFmt numFmtId="179" formatCode="#,##0,;&quot;△ &quot;#,##0,;\-"/>
            </x14:dxf>
          </x14:cfRule>
          <xm:sqref>L8:L59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0"/>
  <sheetViews>
    <sheetView showGridLines="0" zoomScale="80" zoomScaleNormal="80" zoomScaleSheetLayoutView="70" workbookViewId="0">
      <selection sqref="A1:D1"/>
    </sheetView>
  </sheetViews>
  <sheetFormatPr defaultColWidth="9.109375" defaultRowHeight="13.2"/>
  <cols>
    <col min="1" max="1" width="1" style="4" customWidth="1"/>
    <col min="2" max="2" width="4.33203125" style="4" customWidth="1"/>
    <col min="3" max="3" width="19.109375" style="4" customWidth="1"/>
    <col min="4" max="10" width="19" style="4" customWidth="1"/>
    <col min="11" max="11" width="18.5546875" style="4" customWidth="1"/>
    <col min="12" max="12" width="0.6640625" style="4" customWidth="1"/>
    <col min="13" max="13" width="0.44140625" style="4" customWidth="1"/>
    <col min="14" max="16384" width="9.109375" style="4"/>
  </cols>
  <sheetData>
    <row r="1" spans="1:26" ht="18.75" customHeight="1">
      <c r="A1" s="553" t="s">
        <v>165</v>
      </c>
      <c r="B1" s="553"/>
      <c r="C1" s="553"/>
      <c r="D1" s="553"/>
    </row>
    <row r="2" spans="1:26" ht="24.75" customHeight="1">
      <c r="A2" s="554" t="s">
        <v>166</v>
      </c>
      <c r="B2" s="554"/>
      <c r="C2" s="554"/>
      <c r="D2" s="554"/>
      <c r="E2" s="554"/>
      <c r="F2" s="554"/>
      <c r="G2" s="554"/>
      <c r="H2" s="554"/>
      <c r="I2" s="554"/>
      <c r="J2" s="554"/>
      <c r="K2" s="554"/>
      <c r="L2" s="554"/>
    </row>
    <row r="3" spans="1:26" ht="19.5" customHeight="1">
      <c r="A3" s="553" t="s">
        <v>167</v>
      </c>
      <c r="B3" s="553"/>
      <c r="C3" s="553"/>
      <c r="D3" s="553"/>
      <c r="E3" s="553"/>
      <c r="F3" s="206"/>
      <c r="G3" s="206"/>
      <c r="H3" s="206"/>
      <c r="I3" s="206"/>
      <c r="J3" s="206"/>
      <c r="K3" s="206"/>
    </row>
    <row r="4" spans="1:26" ht="17.25" customHeight="1">
      <c r="A4" s="555"/>
      <c r="B4" s="555"/>
      <c r="C4" s="555"/>
      <c r="D4" s="555"/>
      <c r="E4" s="555"/>
      <c r="F4" s="555"/>
      <c r="G4" s="555"/>
      <c r="H4" s="555"/>
      <c r="I4" s="555"/>
      <c r="J4" s="555"/>
      <c r="K4" s="555"/>
    </row>
    <row r="5" spans="1:26" ht="16.5" customHeight="1">
      <c r="A5" s="553" t="s">
        <v>168</v>
      </c>
      <c r="B5" s="556"/>
      <c r="C5" s="556"/>
      <c r="D5" s="556"/>
      <c r="E5" s="556"/>
      <c r="F5" s="556"/>
      <c r="G5" s="556"/>
      <c r="H5" s="556"/>
      <c r="I5" s="556"/>
      <c r="J5" s="556"/>
      <c r="K5" s="556"/>
      <c r="L5" s="30"/>
      <c r="M5" s="30"/>
      <c r="N5" s="30"/>
      <c r="O5" s="30"/>
      <c r="P5" s="30"/>
      <c r="Q5" s="30"/>
      <c r="R5" s="30"/>
      <c r="S5" s="30"/>
      <c r="T5" s="30"/>
      <c r="U5" s="30"/>
      <c r="V5" s="30"/>
      <c r="W5" s="30"/>
      <c r="X5" s="30"/>
      <c r="Y5" s="30"/>
      <c r="Z5" s="30"/>
    </row>
    <row r="6" spans="1:26" ht="1.5" customHeight="1">
      <c r="B6" s="557"/>
      <c r="C6" s="557"/>
      <c r="D6" s="557"/>
      <c r="E6" s="557"/>
      <c r="F6" s="557"/>
      <c r="G6" s="557"/>
      <c r="H6" s="557"/>
      <c r="I6" s="557"/>
      <c r="J6" s="557"/>
      <c r="K6" s="557"/>
      <c r="L6" s="30"/>
      <c r="M6" s="30"/>
      <c r="N6" s="30"/>
      <c r="O6" s="30"/>
      <c r="P6" s="30"/>
      <c r="Q6" s="30"/>
      <c r="R6" s="30"/>
      <c r="S6" s="30"/>
      <c r="T6" s="30"/>
      <c r="U6" s="30"/>
      <c r="V6" s="30"/>
      <c r="W6" s="30"/>
      <c r="X6" s="30"/>
      <c r="Y6" s="30"/>
      <c r="Z6" s="30"/>
    </row>
    <row r="7" spans="1:26" ht="20.25" customHeight="1">
      <c r="A7" s="59"/>
      <c r="B7" s="207" t="s">
        <v>169</v>
      </c>
      <c r="C7" s="208"/>
      <c r="D7" s="209"/>
      <c r="E7" s="209"/>
      <c r="F7" s="209"/>
      <c r="G7" s="209"/>
      <c r="H7" s="209"/>
      <c r="I7" s="209"/>
      <c r="J7" s="204" t="str">
        <f>貸借対照表!$Z$4</f>
        <v>（単位：千円）</v>
      </c>
      <c r="K7" s="209"/>
      <c r="L7" s="13"/>
      <c r="M7" s="30"/>
      <c r="N7" s="30"/>
      <c r="O7" s="30"/>
      <c r="P7" s="30"/>
      <c r="Q7" s="30"/>
      <c r="R7" s="30"/>
      <c r="S7" s="30"/>
      <c r="T7" s="30"/>
      <c r="U7" s="30"/>
      <c r="V7" s="30"/>
      <c r="W7" s="30"/>
      <c r="X7" s="30"/>
      <c r="Y7" s="30"/>
      <c r="Z7" s="30"/>
    </row>
    <row r="8" spans="1:26" ht="37.5" customHeight="1">
      <c r="A8" s="59"/>
      <c r="B8" s="558" t="s">
        <v>170</v>
      </c>
      <c r="C8" s="559"/>
      <c r="D8" s="145" t="s">
        <v>171</v>
      </c>
      <c r="E8" s="145" t="s">
        <v>172</v>
      </c>
      <c r="F8" s="145" t="s">
        <v>173</v>
      </c>
      <c r="G8" s="145" t="s">
        <v>174</v>
      </c>
      <c r="H8" s="145" t="s">
        <v>175</v>
      </c>
      <c r="I8" s="145" t="s">
        <v>176</v>
      </c>
      <c r="J8" s="210" t="s">
        <v>177</v>
      </c>
      <c r="K8" s="211"/>
      <c r="L8" s="13"/>
      <c r="M8" s="30"/>
      <c r="N8" s="30"/>
      <c r="O8" s="30"/>
      <c r="P8" s="30"/>
      <c r="Q8" s="30"/>
      <c r="R8" s="30"/>
      <c r="S8" s="30"/>
      <c r="T8" s="30"/>
      <c r="U8" s="30"/>
      <c r="V8" s="30"/>
      <c r="W8" s="30"/>
      <c r="X8" s="30"/>
      <c r="Y8" s="30"/>
      <c r="Z8" s="30"/>
    </row>
    <row r="9" spans="1:26" ht="14.1" customHeight="1">
      <c r="A9" s="59"/>
      <c r="B9" s="533" t="s">
        <v>178</v>
      </c>
      <c r="C9" s="534"/>
      <c r="D9" s="341">
        <v>59452959449</v>
      </c>
      <c r="E9" s="341">
        <v>482869873</v>
      </c>
      <c r="F9" s="341">
        <v>138456910</v>
      </c>
      <c r="G9" s="341">
        <v>59797372412</v>
      </c>
      <c r="H9" s="341">
        <v>26669980418</v>
      </c>
      <c r="I9" s="341">
        <v>966079185</v>
      </c>
      <c r="J9" s="342">
        <v>33127391994</v>
      </c>
      <c r="K9" s="343"/>
      <c r="L9" s="13"/>
      <c r="M9" s="30"/>
      <c r="N9" s="30"/>
      <c r="O9" s="30"/>
      <c r="P9" s="30"/>
      <c r="Q9" s="30"/>
      <c r="R9" s="30"/>
      <c r="S9" s="30"/>
      <c r="T9" s="30"/>
      <c r="U9" s="30"/>
      <c r="V9" s="30"/>
      <c r="W9" s="30"/>
      <c r="X9" s="30"/>
      <c r="Y9" s="30"/>
      <c r="Z9" s="30"/>
    </row>
    <row r="10" spans="1:26" ht="14.1" customHeight="1">
      <c r="A10" s="59"/>
      <c r="B10" s="533" t="s">
        <v>179</v>
      </c>
      <c r="C10" s="534"/>
      <c r="D10" s="341">
        <v>14977436184</v>
      </c>
      <c r="E10" s="341">
        <v>6677823</v>
      </c>
      <c r="F10" s="341">
        <v>7826110</v>
      </c>
      <c r="G10" s="341">
        <v>14976287897</v>
      </c>
      <c r="H10" s="341">
        <v>0</v>
      </c>
      <c r="I10" s="341">
        <v>0</v>
      </c>
      <c r="J10" s="342">
        <v>14976287897</v>
      </c>
      <c r="K10" s="343"/>
      <c r="L10" s="13"/>
      <c r="M10" s="30"/>
      <c r="N10" s="30"/>
      <c r="O10" s="30"/>
      <c r="P10" s="30"/>
      <c r="Q10" s="30"/>
      <c r="R10" s="30"/>
      <c r="S10" s="30"/>
      <c r="T10" s="30"/>
      <c r="U10" s="30"/>
      <c r="V10" s="30"/>
      <c r="W10" s="30"/>
      <c r="X10" s="30"/>
      <c r="Y10" s="30"/>
      <c r="Z10" s="30"/>
    </row>
    <row r="11" spans="1:26" ht="14.1" customHeight="1">
      <c r="A11" s="59"/>
      <c r="B11" s="531" t="s">
        <v>180</v>
      </c>
      <c r="C11" s="532"/>
      <c r="D11" s="344">
        <v>1428811599</v>
      </c>
      <c r="E11" s="344">
        <v>0</v>
      </c>
      <c r="F11" s="344">
        <v>0</v>
      </c>
      <c r="G11" s="344">
        <v>1428811599</v>
      </c>
      <c r="H11" s="341">
        <v>0</v>
      </c>
      <c r="I11" s="341">
        <v>0</v>
      </c>
      <c r="J11" s="342">
        <v>1428811599</v>
      </c>
      <c r="K11" s="343"/>
      <c r="L11" s="13"/>
      <c r="M11" s="30"/>
      <c r="N11" s="30"/>
      <c r="O11" s="30"/>
      <c r="P11" s="30"/>
      <c r="Q11" s="30"/>
      <c r="R11" s="30"/>
      <c r="S11" s="30"/>
      <c r="T11" s="30"/>
      <c r="U11" s="30"/>
      <c r="V11" s="30"/>
      <c r="W11" s="30"/>
      <c r="X11" s="30"/>
      <c r="Y11" s="30"/>
      <c r="Z11" s="30"/>
    </row>
    <row r="12" spans="1:26" ht="14.1" customHeight="1">
      <c r="A12" s="59"/>
      <c r="B12" s="531" t="s">
        <v>181</v>
      </c>
      <c r="C12" s="532"/>
      <c r="D12" s="344">
        <v>40341854324</v>
      </c>
      <c r="E12" s="344">
        <v>365138850</v>
      </c>
      <c r="F12" s="344">
        <v>45616000</v>
      </c>
      <c r="G12" s="344">
        <v>40661377174</v>
      </c>
      <c r="H12" s="341">
        <v>25169923744</v>
      </c>
      <c r="I12" s="341">
        <v>870161133</v>
      </c>
      <c r="J12" s="342">
        <v>15491453430</v>
      </c>
      <c r="K12" s="343"/>
      <c r="L12" s="13"/>
      <c r="M12" s="30"/>
      <c r="N12" s="30"/>
      <c r="O12" s="30"/>
      <c r="P12" s="30"/>
      <c r="Q12" s="30"/>
      <c r="R12" s="30"/>
      <c r="S12" s="30"/>
      <c r="T12" s="30"/>
      <c r="U12" s="30"/>
      <c r="V12" s="30"/>
      <c r="W12" s="30"/>
      <c r="X12" s="30"/>
      <c r="Y12" s="30"/>
      <c r="Z12" s="30"/>
    </row>
    <row r="13" spans="1:26" ht="14.1" customHeight="1">
      <c r="A13" s="59"/>
      <c r="B13" s="533" t="s">
        <v>182</v>
      </c>
      <c r="C13" s="534"/>
      <c r="D13" s="341">
        <v>2619842542</v>
      </c>
      <c r="E13" s="341">
        <v>103476000</v>
      </c>
      <c r="F13" s="433">
        <v>0</v>
      </c>
      <c r="G13" s="341">
        <v>2723318542</v>
      </c>
      <c r="H13" s="341">
        <v>1500056674</v>
      </c>
      <c r="I13" s="341">
        <v>95918052</v>
      </c>
      <c r="J13" s="342">
        <v>1223261868</v>
      </c>
      <c r="K13" s="343"/>
      <c r="L13" s="13"/>
      <c r="M13" s="30"/>
      <c r="N13" s="30"/>
      <c r="O13" s="30"/>
      <c r="P13" s="30"/>
      <c r="Q13" s="30"/>
      <c r="R13" s="30"/>
      <c r="S13" s="30"/>
      <c r="T13" s="30"/>
      <c r="U13" s="30"/>
      <c r="V13" s="30"/>
      <c r="W13" s="30"/>
      <c r="X13" s="30"/>
      <c r="Y13" s="30"/>
      <c r="Z13" s="30"/>
    </row>
    <row r="14" spans="1:26" ht="14.1" customHeight="1">
      <c r="A14" s="59"/>
      <c r="B14" s="539" t="s">
        <v>183</v>
      </c>
      <c r="C14" s="540"/>
      <c r="D14" s="344">
        <v>0</v>
      </c>
      <c r="E14" s="344">
        <v>0</v>
      </c>
      <c r="F14" s="344">
        <v>0</v>
      </c>
      <c r="G14" s="344">
        <v>0</v>
      </c>
      <c r="H14" s="341">
        <v>0</v>
      </c>
      <c r="I14" s="341">
        <v>0</v>
      </c>
      <c r="J14" s="342">
        <v>0</v>
      </c>
      <c r="K14" s="343"/>
      <c r="L14" s="13"/>
      <c r="M14" s="30"/>
      <c r="N14" s="30"/>
      <c r="O14" s="30"/>
      <c r="P14" s="30"/>
      <c r="Q14" s="30"/>
      <c r="R14" s="30"/>
      <c r="S14" s="30"/>
      <c r="T14" s="30"/>
      <c r="U14" s="30"/>
      <c r="V14" s="30"/>
      <c r="W14" s="30"/>
      <c r="X14" s="30"/>
      <c r="Y14" s="30"/>
      <c r="Z14" s="30"/>
    </row>
    <row r="15" spans="1:26" ht="14.1" customHeight="1">
      <c r="A15" s="59"/>
      <c r="B15" s="543" t="s">
        <v>184</v>
      </c>
      <c r="C15" s="544"/>
      <c r="D15" s="341">
        <v>0</v>
      </c>
      <c r="E15" s="341">
        <v>0</v>
      </c>
      <c r="F15" s="341">
        <v>0</v>
      </c>
      <c r="G15" s="341">
        <v>0</v>
      </c>
      <c r="H15" s="341">
        <v>0</v>
      </c>
      <c r="I15" s="341">
        <v>0</v>
      </c>
      <c r="J15" s="342">
        <v>0</v>
      </c>
      <c r="K15" s="343"/>
      <c r="L15" s="13"/>
      <c r="M15" s="30"/>
      <c r="N15" s="30"/>
      <c r="O15" s="30"/>
      <c r="P15" s="30"/>
      <c r="Q15" s="30"/>
      <c r="R15" s="30"/>
      <c r="S15" s="30"/>
      <c r="T15" s="30"/>
      <c r="U15" s="30"/>
      <c r="V15" s="30"/>
      <c r="W15" s="30"/>
      <c r="X15" s="30"/>
      <c r="Y15" s="30"/>
      <c r="Z15" s="30"/>
    </row>
    <row r="16" spans="1:26" ht="14.1" customHeight="1">
      <c r="A16" s="59"/>
      <c r="B16" s="539" t="s">
        <v>185</v>
      </c>
      <c r="C16" s="540"/>
      <c r="D16" s="344">
        <v>0</v>
      </c>
      <c r="E16" s="344">
        <v>0</v>
      </c>
      <c r="F16" s="344">
        <v>0</v>
      </c>
      <c r="G16" s="344">
        <v>0</v>
      </c>
      <c r="H16" s="341">
        <v>0</v>
      </c>
      <c r="I16" s="341">
        <v>0</v>
      </c>
      <c r="J16" s="342">
        <v>0</v>
      </c>
      <c r="K16" s="343"/>
      <c r="L16" s="13"/>
      <c r="M16" s="30"/>
      <c r="N16" s="30"/>
      <c r="O16" s="30"/>
      <c r="P16" s="30"/>
      <c r="Q16" s="30"/>
      <c r="R16" s="30"/>
      <c r="S16" s="30"/>
      <c r="T16" s="30"/>
      <c r="U16" s="30"/>
      <c r="V16" s="30"/>
      <c r="W16" s="30"/>
      <c r="X16" s="30"/>
      <c r="Y16" s="30"/>
      <c r="Z16" s="30"/>
    </row>
    <row r="17" spans="1:26" ht="14.1" customHeight="1">
      <c r="A17" s="59"/>
      <c r="B17" s="531" t="s">
        <v>186</v>
      </c>
      <c r="C17" s="532"/>
      <c r="D17" s="344">
        <v>0</v>
      </c>
      <c r="E17" s="344">
        <v>0</v>
      </c>
      <c r="F17" s="344">
        <v>0</v>
      </c>
      <c r="G17" s="344">
        <v>0</v>
      </c>
      <c r="H17" s="341">
        <v>0</v>
      </c>
      <c r="I17" s="341">
        <v>0</v>
      </c>
      <c r="J17" s="342">
        <v>0</v>
      </c>
      <c r="K17" s="343"/>
      <c r="L17" s="13"/>
      <c r="M17" s="30"/>
      <c r="N17" s="30"/>
      <c r="O17" s="30"/>
      <c r="P17" s="30"/>
      <c r="Q17" s="30"/>
      <c r="R17" s="30"/>
      <c r="S17" s="30"/>
      <c r="T17" s="30"/>
      <c r="U17" s="30"/>
      <c r="V17" s="30"/>
      <c r="W17" s="30"/>
      <c r="X17" s="30"/>
      <c r="Y17" s="30"/>
      <c r="Z17" s="30"/>
    </row>
    <row r="18" spans="1:26" ht="14.1" customHeight="1">
      <c r="A18" s="59"/>
      <c r="B18" s="531" t="s">
        <v>187</v>
      </c>
      <c r="C18" s="532"/>
      <c r="D18" s="344">
        <v>85014800</v>
      </c>
      <c r="E18" s="344">
        <v>7577200</v>
      </c>
      <c r="F18" s="344">
        <v>85014800</v>
      </c>
      <c r="G18" s="344">
        <v>7577200</v>
      </c>
      <c r="H18" s="341">
        <v>0</v>
      </c>
      <c r="I18" s="341">
        <v>0</v>
      </c>
      <c r="J18" s="342">
        <v>7577200</v>
      </c>
      <c r="K18" s="343"/>
      <c r="L18" s="13"/>
      <c r="M18" s="30"/>
      <c r="N18" s="30"/>
      <c r="O18" s="30"/>
      <c r="P18" s="30"/>
      <c r="Q18" s="30"/>
      <c r="R18" s="30"/>
      <c r="S18" s="30"/>
      <c r="T18" s="30"/>
      <c r="U18" s="30"/>
      <c r="V18" s="30"/>
      <c r="W18" s="30"/>
      <c r="X18" s="30"/>
      <c r="Y18" s="30"/>
      <c r="Z18" s="30"/>
    </row>
    <row r="19" spans="1:26" ht="14.1" customHeight="1">
      <c r="A19" s="59"/>
      <c r="B19" s="535" t="s">
        <v>188</v>
      </c>
      <c r="C19" s="536"/>
      <c r="D19" s="344">
        <v>93479438893</v>
      </c>
      <c r="E19" s="344">
        <v>688120126</v>
      </c>
      <c r="F19" s="344">
        <v>146629000</v>
      </c>
      <c r="G19" s="344">
        <v>94020930019</v>
      </c>
      <c r="H19" s="341">
        <v>47364661954</v>
      </c>
      <c r="I19" s="341">
        <v>1680666940</v>
      </c>
      <c r="J19" s="342">
        <v>46656268065</v>
      </c>
      <c r="K19" s="343"/>
      <c r="L19" s="13"/>
      <c r="M19" s="30"/>
      <c r="N19" s="30"/>
      <c r="O19" s="30"/>
      <c r="P19" s="30"/>
      <c r="Q19" s="30"/>
      <c r="R19" s="30"/>
      <c r="S19" s="30"/>
      <c r="T19" s="30"/>
      <c r="U19" s="30"/>
      <c r="V19" s="30"/>
      <c r="W19" s="30"/>
      <c r="X19" s="30"/>
      <c r="Y19" s="30"/>
      <c r="Z19" s="30"/>
    </row>
    <row r="20" spans="1:26" ht="14.1" customHeight="1">
      <c r="A20" s="59"/>
      <c r="B20" s="533" t="s">
        <v>189</v>
      </c>
      <c r="C20" s="534"/>
      <c r="D20" s="341">
        <v>3536367114</v>
      </c>
      <c r="E20" s="341">
        <v>15154826</v>
      </c>
      <c r="F20" s="341">
        <v>0</v>
      </c>
      <c r="G20" s="341">
        <v>3551521940</v>
      </c>
      <c r="H20" s="341">
        <v>0</v>
      </c>
      <c r="I20" s="341">
        <v>0</v>
      </c>
      <c r="J20" s="342">
        <v>3551521940</v>
      </c>
      <c r="K20" s="343"/>
      <c r="L20" s="13"/>
      <c r="M20" s="30"/>
      <c r="N20" s="30"/>
      <c r="O20" s="30"/>
      <c r="P20" s="30"/>
      <c r="Q20" s="30"/>
      <c r="R20" s="30"/>
      <c r="S20" s="30"/>
      <c r="T20" s="30"/>
      <c r="U20" s="30"/>
      <c r="V20" s="30"/>
      <c r="W20" s="30"/>
      <c r="X20" s="30"/>
      <c r="Y20" s="30"/>
      <c r="Z20" s="30"/>
    </row>
    <row r="21" spans="1:26" ht="14.1" customHeight="1">
      <c r="A21" s="59"/>
      <c r="B21" s="551" t="s">
        <v>190</v>
      </c>
      <c r="C21" s="552"/>
      <c r="D21" s="345">
        <v>137504342</v>
      </c>
      <c r="E21" s="345">
        <v>0</v>
      </c>
      <c r="F21" s="345">
        <v>0</v>
      </c>
      <c r="G21" s="345">
        <v>137504342</v>
      </c>
      <c r="H21" s="341">
        <v>97514464</v>
      </c>
      <c r="I21" s="341">
        <v>3760261</v>
      </c>
      <c r="J21" s="342">
        <v>39989878</v>
      </c>
      <c r="K21" s="343"/>
      <c r="L21" s="13"/>
      <c r="M21" s="30"/>
      <c r="N21" s="30"/>
      <c r="O21" s="30"/>
      <c r="P21" s="30"/>
      <c r="Q21" s="30"/>
      <c r="R21" s="30"/>
      <c r="S21" s="30"/>
      <c r="T21" s="30"/>
      <c r="U21" s="30"/>
      <c r="V21" s="30"/>
      <c r="W21" s="30"/>
      <c r="X21" s="30"/>
      <c r="Y21" s="30"/>
      <c r="Z21" s="30"/>
    </row>
    <row r="22" spans="1:26" ht="14.1" customHeight="1">
      <c r="A22" s="59"/>
      <c r="B22" s="549" t="s">
        <v>182</v>
      </c>
      <c r="C22" s="550"/>
      <c r="D22" s="345">
        <v>89448162037</v>
      </c>
      <c r="E22" s="345">
        <v>346664300</v>
      </c>
      <c r="F22" s="345">
        <v>0</v>
      </c>
      <c r="G22" s="345">
        <v>89794826337</v>
      </c>
      <c r="H22" s="341">
        <v>47267147490</v>
      </c>
      <c r="I22" s="341">
        <v>1676906679</v>
      </c>
      <c r="J22" s="342">
        <v>42527678847</v>
      </c>
      <c r="K22" s="343"/>
      <c r="L22" s="13"/>
      <c r="M22" s="30"/>
      <c r="N22" s="30"/>
      <c r="O22" s="30"/>
      <c r="P22" s="30"/>
      <c r="Q22" s="30"/>
      <c r="R22" s="30"/>
      <c r="S22" s="30"/>
      <c r="T22" s="30"/>
      <c r="U22" s="30"/>
      <c r="V22" s="30"/>
      <c r="W22" s="30"/>
      <c r="X22" s="30"/>
      <c r="Y22" s="30"/>
      <c r="Z22" s="30"/>
    </row>
    <row r="23" spans="1:26" ht="14.1" customHeight="1">
      <c r="A23" s="59"/>
      <c r="B23" s="549" t="s">
        <v>186</v>
      </c>
      <c r="C23" s="550"/>
      <c r="D23" s="345">
        <v>0</v>
      </c>
      <c r="E23" s="345">
        <v>0</v>
      </c>
      <c r="F23" s="345">
        <v>0</v>
      </c>
      <c r="G23" s="345">
        <v>0</v>
      </c>
      <c r="H23" s="341">
        <v>0</v>
      </c>
      <c r="I23" s="341">
        <v>0</v>
      </c>
      <c r="J23" s="342">
        <v>0</v>
      </c>
      <c r="K23" s="343"/>
      <c r="L23" s="13"/>
      <c r="M23" s="30"/>
      <c r="N23" s="30"/>
      <c r="O23" s="30"/>
      <c r="P23" s="30"/>
      <c r="Q23" s="30"/>
      <c r="R23" s="30"/>
      <c r="S23" s="30"/>
      <c r="T23" s="30"/>
      <c r="U23" s="30"/>
      <c r="V23" s="30"/>
      <c r="W23" s="30"/>
      <c r="X23" s="30"/>
      <c r="Y23" s="30"/>
      <c r="Z23" s="30"/>
    </row>
    <row r="24" spans="1:26" ht="14.1" customHeight="1">
      <c r="A24" s="59"/>
      <c r="B24" s="551" t="s">
        <v>187</v>
      </c>
      <c r="C24" s="552"/>
      <c r="D24" s="345">
        <v>357405400</v>
      </c>
      <c r="E24" s="345">
        <v>326301000</v>
      </c>
      <c r="F24" s="345">
        <v>146629000</v>
      </c>
      <c r="G24" s="345">
        <v>537077400</v>
      </c>
      <c r="H24" s="341">
        <v>0</v>
      </c>
      <c r="I24" s="341">
        <v>0</v>
      </c>
      <c r="J24" s="342">
        <v>537077400</v>
      </c>
      <c r="K24" s="343"/>
      <c r="L24" s="13"/>
      <c r="M24" s="30"/>
      <c r="N24" s="30"/>
      <c r="O24" s="30"/>
      <c r="P24" s="30"/>
      <c r="Q24" s="30"/>
      <c r="R24" s="30"/>
      <c r="S24" s="30"/>
      <c r="T24" s="30"/>
      <c r="U24" s="30"/>
      <c r="V24" s="30"/>
      <c r="W24" s="30"/>
      <c r="X24" s="30"/>
      <c r="Y24" s="30"/>
      <c r="Z24" s="30"/>
    </row>
    <row r="25" spans="1:26" ht="14.1" customHeight="1">
      <c r="A25" s="59"/>
      <c r="B25" s="549" t="s">
        <v>191</v>
      </c>
      <c r="C25" s="550"/>
      <c r="D25" s="345">
        <v>8297602284</v>
      </c>
      <c r="E25" s="345">
        <v>48896884</v>
      </c>
      <c r="F25" s="345">
        <v>34457697</v>
      </c>
      <c r="G25" s="345">
        <v>8312041471</v>
      </c>
      <c r="H25" s="341">
        <v>6962219855</v>
      </c>
      <c r="I25" s="341">
        <v>576014468</v>
      </c>
      <c r="J25" s="342">
        <v>1349821616</v>
      </c>
      <c r="K25" s="343"/>
      <c r="L25" s="13"/>
      <c r="M25" s="30"/>
      <c r="N25" s="30"/>
      <c r="O25" s="30"/>
      <c r="P25" s="30"/>
      <c r="Q25" s="30"/>
      <c r="R25" s="30"/>
      <c r="S25" s="30"/>
      <c r="T25" s="30"/>
      <c r="U25" s="30"/>
      <c r="V25" s="30"/>
      <c r="W25" s="30"/>
      <c r="X25" s="30"/>
      <c r="Y25" s="30"/>
      <c r="Z25" s="30"/>
    </row>
    <row r="26" spans="1:26" ht="14.1" customHeight="1">
      <c r="A26" s="59"/>
      <c r="B26" s="537" t="s">
        <v>101</v>
      </c>
      <c r="C26" s="538"/>
      <c r="D26" s="344">
        <v>161230000626</v>
      </c>
      <c r="E26" s="344">
        <v>1219886883</v>
      </c>
      <c r="F26" s="344">
        <v>319543607</v>
      </c>
      <c r="G26" s="344">
        <v>162130343902</v>
      </c>
      <c r="H26" s="341">
        <v>80996862227</v>
      </c>
      <c r="I26" s="341">
        <v>3222760593</v>
      </c>
      <c r="J26" s="342">
        <v>81133481675</v>
      </c>
      <c r="K26" s="343"/>
      <c r="L26" s="13"/>
      <c r="M26" s="30"/>
      <c r="N26" s="30"/>
      <c r="O26" s="30"/>
      <c r="P26" s="30"/>
      <c r="Q26" s="30"/>
      <c r="R26" s="30"/>
      <c r="S26" s="30"/>
      <c r="T26" s="30"/>
      <c r="U26" s="30"/>
      <c r="V26" s="30"/>
      <c r="W26" s="30"/>
      <c r="X26" s="30"/>
      <c r="Y26" s="30"/>
      <c r="Z26" s="30"/>
    </row>
    <row r="27" spans="1:26" ht="8.4" customHeight="1">
      <c r="A27" s="59"/>
      <c r="B27" s="146"/>
      <c r="C27" s="147"/>
      <c r="D27" s="346"/>
      <c r="E27" s="346"/>
      <c r="F27" s="346"/>
      <c r="G27" s="346"/>
      <c r="H27" s="347"/>
      <c r="I27" s="347"/>
      <c r="J27" s="348"/>
      <c r="K27" s="348"/>
      <c r="L27" s="13"/>
      <c r="M27" s="30"/>
      <c r="N27" s="30"/>
      <c r="O27" s="30"/>
      <c r="P27" s="30"/>
      <c r="Q27" s="30"/>
      <c r="R27" s="30"/>
      <c r="S27" s="30"/>
      <c r="T27" s="30"/>
      <c r="U27" s="30"/>
      <c r="V27" s="30"/>
      <c r="W27" s="30"/>
      <c r="X27" s="30"/>
      <c r="Y27" s="30"/>
      <c r="Z27" s="30"/>
    </row>
    <row r="28" spans="1:26" ht="6.75" customHeight="1">
      <c r="A28" s="59"/>
      <c r="B28" s="13"/>
      <c r="C28" s="148"/>
      <c r="D28" s="349"/>
      <c r="E28" s="349"/>
      <c r="F28" s="349"/>
      <c r="G28" s="349"/>
      <c r="H28" s="349"/>
      <c r="I28" s="349"/>
      <c r="J28" s="321"/>
      <c r="K28" s="321"/>
      <c r="L28" s="13"/>
      <c r="M28" s="30"/>
      <c r="N28" s="30"/>
      <c r="O28" s="30"/>
      <c r="P28" s="30"/>
      <c r="Q28" s="30"/>
      <c r="R28" s="30"/>
      <c r="S28" s="30"/>
      <c r="T28" s="30"/>
      <c r="U28" s="30"/>
      <c r="V28" s="30"/>
      <c r="W28" s="30"/>
      <c r="X28" s="30"/>
      <c r="Y28" s="30"/>
      <c r="Z28" s="30"/>
    </row>
    <row r="29" spans="1:26" ht="20.25" customHeight="1">
      <c r="A29" s="59"/>
      <c r="B29" s="150" t="s">
        <v>192</v>
      </c>
      <c r="C29" s="151"/>
      <c r="D29" s="349"/>
      <c r="E29" s="349"/>
      <c r="F29" s="349"/>
      <c r="G29" s="349"/>
      <c r="H29" s="349"/>
      <c r="I29" s="349"/>
      <c r="J29" s="321"/>
      <c r="K29" s="350" t="str">
        <f>貸借対照表!$Z$4</f>
        <v>（単位：千円）</v>
      </c>
      <c r="L29" s="13"/>
      <c r="M29" s="30"/>
      <c r="N29" s="30"/>
      <c r="O29" s="30"/>
      <c r="P29" s="30"/>
      <c r="Q29" s="30"/>
      <c r="R29" s="30"/>
      <c r="S29" s="30"/>
      <c r="T29" s="30"/>
      <c r="U29" s="30"/>
      <c r="V29" s="30"/>
      <c r="W29" s="30"/>
      <c r="X29" s="30"/>
      <c r="Y29" s="30"/>
      <c r="Z29" s="30"/>
    </row>
    <row r="30" spans="1:26" ht="12.9" customHeight="1">
      <c r="A30" s="59"/>
      <c r="B30" s="545" t="s">
        <v>170</v>
      </c>
      <c r="C30" s="546"/>
      <c r="D30" s="541" t="s">
        <v>193</v>
      </c>
      <c r="E30" s="541" t="s">
        <v>194</v>
      </c>
      <c r="F30" s="541" t="s">
        <v>195</v>
      </c>
      <c r="G30" s="541" t="s">
        <v>196</v>
      </c>
      <c r="H30" s="541" t="s">
        <v>197</v>
      </c>
      <c r="I30" s="541" t="s">
        <v>198</v>
      </c>
      <c r="J30" s="541" t="s">
        <v>199</v>
      </c>
      <c r="K30" s="541" t="s">
        <v>200</v>
      </c>
      <c r="L30" s="13"/>
      <c r="M30" s="30"/>
      <c r="N30" s="30"/>
      <c r="O30" s="30"/>
      <c r="P30" s="30"/>
      <c r="Q30" s="30"/>
      <c r="R30" s="30"/>
      <c r="S30" s="30"/>
      <c r="T30" s="30"/>
      <c r="U30" s="30"/>
      <c r="V30" s="30"/>
      <c r="W30" s="30"/>
      <c r="X30" s="30"/>
      <c r="Y30" s="30"/>
      <c r="Z30" s="30"/>
    </row>
    <row r="31" spans="1:26" ht="12.9" customHeight="1">
      <c r="A31" s="59"/>
      <c r="B31" s="547"/>
      <c r="C31" s="548"/>
      <c r="D31" s="542"/>
      <c r="E31" s="542"/>
      <c r="F31" s="542"/>
      <c r="G31" s="542"/>
      <c r="H31" s="542"/>
      <c r="I31" s="542"/>
      <c r="J31" s="542"/>
      <c r="K31" s="542"/>
      <c r="L31" s="13"/>
      <c r="M31" s="30"/>
      <c r="N31" s="30"/>
      <c r="O31" s="30"/>
      <c r="P31" s="30"/>
      <c r="Q31" s="30"/>
      <c r="R31" s="30"/>
      <c r="S31" s="30"/>
      <c r="T31" s="30"/>
      <c r="U31" s="30"/>
      <c r="V31" s="30"/>
      <c r="W31" s="30"/>
      <c r="X31" s="30"/>
      <c r="Y31" s="30"/>
      <c r="Z31" s="30"/>
    </row>
    <row r="32" spans="1:26" ht="14.1" customHeight="1">
      <c r="A32" s="59"/>
      <c r="B32" s="533" t="s">
        <v>178</v>
      </c>
      <c r="C32" s="534"/>
      <c r="D32" s="344">
        <v>2785342493</v>
      </c>
      <c r="E32" s="344">
        <v>14609599045</v>
      </c>
      <c r="F32" s="344">
        <v>3436610403</v>
      </c>
      <c r="G32" s="344">
        <v>1880099979</v>
      </c>
      <c r="H32" s="344">
        <v>3507423560</v>
      </c>
      <c r="I32" s="344">
        <v>1139728980</v>
      </c>
      <c r="J32" s="344">
        <v>5768587534</v>
      </c>
      <c r="K32" s="351">
        <v>33127391994</v>
      </c>
      <c r="L32" s="13"/>
      <c r="M32" s="30"/>
      <c r="N32" s="30"/>
      <c r="O32" s="30"/>
      <c r="P32" s="30"/>
      <c r="Q32" s="30"/>
      <c r="R32" s="30"/>
      <c r="S32" s="30"/>
      <c r="T32" s="30"/>
      <c r="U32" s="30"/>
      <c r="V32" s="30"/>
      <c r="W32" s="30"/>
      <c r="X32" s="30"/>
      <c r="Y32" s="30"/>
      <c r="Z32" s="30"/>
    </row>
    <row r="33" spans="1:26" ht="14.1" customHeight="1">
      <c r="A33" s="59"/>
      <c r="B33" s="531" t="s">
        <v>189</v>
      </c>
      <c r="C33" s="532"/>
      <c r="D33" s="344">
        <v>1404871034</v>
      </c>
      <c r="E33" s="344">
        <v>6780367713</v>
      </c>
      <c r="F33" s="344">
        <v>1491136344</v>
      </c>
      <c r="G33" s="344">
        <v>1045911428</v>
      </c>
      <c r="H33" s="344">
        <v>962830083</v>
      </c>
      <c r="I33" s="344">
        <v>337124929</v>
      </c>
      <c r="J33" s="344">
        <v>2954046366</v>
      </c>
      <c r="K33" s="351">
        <v>14976287897</v>
      </c>
      <c r="L33" s="13"/>
      <c r="M33" s="30"/>
      <c r="N33" s="30"/>
      <c r="O33" s="30"/>
      <c r="P33" s="30"/>
      <c r="Q33" s="30"/>
      <c r="R33" s="30"/>
      <c r="S33" s="30"/>
      <c r="T33" s="30"/>
      <c r="U33" s="30"/>
      <c r="V33" s="30"/>
      <c r="W33" s="30"/>
      <c r="X33" s="30"/>
      <c r="Y33" s="30"/>
      <c r="Z33" s="30"/>
    </row>
    <row r="34" spans="1:26" ht="14.1" customHeight="1">
      <c r="A34" s="59"/>
      <c r="B34" s="531" t="s">
        <v>180</v>
      </c>
      <c r="C34" s="532"/>
      <c r="D34" s="344">
        <v>0</v>
      </c>
      <c r="E34" s="344">
        <v>0</v>
      </c>
      <c r="F34" s="344">
        <v>0</v>
      </c>
      <c r="G34" s="344">
        <v>0</v>
      </c>
      <c r="H34" s="344">
        <v>1428811599</v>
      </c>
      <c r="I34" s="344">
        <v>0</v>
      </c>
      <c r="J34" s="344">
        <v>0</v>
      </c>
      <c r="K34" s="351">
        <v>1428811599</v>
      </c>
      <c r="L34" s="13"/>
      <c r="M34" s="30"/>
      <c r="N34" s="30"/>
      <c r="O34" s="30"/>
      <c r="P34" s="30"/>
      <c r="Q34" s="30"/>
      <c r="R34" s="30"/>
      <c r="S34" s="30"/>
      <c r="T34" s="30"/>
      <c r="U34" s="30"/>
      <c r="V34" s="30"/>
      <c r="W34" s="30"/>
      <c r="X34" s="30"/>
      <c r="Y34" s="30"/>
      <c r="Z34" s="30"/>
    </row>
    <row r="35" spans="1:26" ht="14.1" customHeight="1">
      <c r="A35" s="59"/>
      <c r="B35" s="533" t="s">
        <v>181</v>
      </c>
      <c r="C35" s="534"/>
      <c r="D35" s="344">
        <v>1377509954</v>
      </c>
      <c r="E35" s="344">
        <v>7090552091</v>
      </c>
      <c r="F35" s="344">
        <v>1941828659</v>
      </c>
      <c r="G35" s="344">
        <v>722366790</v>
      </c>
      <c r="H35" s="344">
        <v>1020557467</v>
      </c>
      <c r="I35" s="344">
        <v>780343621</v>
      </c>
      <c r="J35" s="344">
        <v>2558294848</v>
      </c>
      <c r="K35" s="351">
        <v>15491453430</v>
      </c>
      <c r="L35" s="13"/>
      <c r="M35" s="30"/>
      <c r="N35" s="30"/>
      <c r="O35" s="30"/>
      <c r="P35" s="30"/>
      <c r="Q35" s="30"/>
      <c r="R35" s="30"/>
      <c r="S35" s="30"/>
      <c r="T35" s="30"/>
      <c r="U35" s="30"/>
      <c r="V35" s="30"/>
      <c r="W35" s="30"/>
      <c r="X35" s="30"/>
      <c r="Y35" s="30"/>
      <c r="Z35" s="30"/>
    </row>
    <row r="36" spans="1:26" ht="14.1" customHeight="1">
      <c r="A36" s="59"/>
      <c r="B36" s="531" t="s">
        <v>182</v>
      </c>
      <c r="C36" s="532"/>
      <c r="D36" s="344">
        <v>2961505</v>
      </c>
      <c r="E36" s="344">
        <v>737456041</v>
      </c>
      <c r="F36" s="344">
        <v>3326400</v>
      </c>
      <c r="G36" s="344">
        <v>111821761</v>
      </c>
      <c r="H36" s="344">
        <v>89332411</v>
      </c>
      <c r="I36" s="344">
        <v>22260430</v>
      </c>
      <c r="J36" s="344">
        <v>256103320</v>
      </c>
      <c r="K36" s="351">
        <v>1223261868</v>
      </c>
      <c r="L36" s="13"/>
      <c r="M36" s="30"/>
      <c r="N36" s="30"/>
      <c r="O36" s="30"/>
      <c r="P36" s="30"/>
      <c r="Q36" s="30"/>
      <c r="R36" s="30"/>
      <c r="S36" s="30"/>
      <c r="T36" s="30"/>
      <c r="U36" s="30"/>
      <c r="V36" s="30"/>
      <c r="W36" s="30"/>
      <c r="X36" s="30"/>
      <c r="Y36" s="30"/>
      <c r="Z36" s="30"/>
    </row>
    <row r="37" spans="1:26" ht="14.1" customHeight="1">
      <c r="A37" s="59"/>
      <c r="B37" s="539" t="s">
        <v>183</v>
      </c>
      <c r="C37" s="540"/>
      <c r="D37" s="344">
        <v>0</v>
      </c>
      <c r="E37" s="344">
        <v>0</v>
      </c>
      <c r="F37" s="344">
        <v>0</v>
      </c>
      <c r="G37" s="344">
        <v>0</v>
      </c>
      <c r="H37" s="344">
        <v>0</v>
      </c>
      <c r="I37" s="344">
        <v>0</v>
      </c>
      <c r="J37" s="342">
        <v>0</v>
      </c>
      <c r="K37" s="352">
        <v>0</v>
      </c>
      <c r="L37" s="13"/>
      <c r="M37" s="30"/>
      <c r="N37" s="30"/>
      <c r="O37" s="30"/>
      <c r="P37" s="30"/>
      <c r="Q37" s="30"/>
      <c r="R37" s="30"/>
      <c r="S37" s="30"/>
      <c r="T37" s="30"/>
      <c r="U37" s="30"/>
      <c r="V37" s="30"/>
      <c r="W37" s="30"/>
      <c r="X37" s="30"/>
      <c r="Y37" s="30"/>
      <c r="Z37" s="30"/>
    </row>
    <row r="38" spans="1:26" ht="14.1" customHeight="1">
      <c r="A38" s="59"/>
      <c r="B38" s="543" t="s">
        <v>184</v>
      </c>
      <c r="C38" s="544"/>
      <c r="D38" s="344">
        <v>0</v>
      </c>
      <c r="E38" s="344">
        <v>0</v>
      </c>
      <c r="F38" s="344">
        <v>0</v>
      </c>
      <c r="G38" s="344">
        <v>0</v>
      </c>
      <c r="H38" s="344">
        <v>0</v>
      </c>
      <c r="I38" s="344">
        <v>0</v>
      </c>
      <c r="J38" s="342">
        <v>0</v>
      </c>
      <c r="K38" s="352">
        <v>0</v>
      </c>
      <c r="L38" s="13"/>
      <c r="M38" s="30"/>
      <c r="N38" s="30"/>
      <c r="O38" s="30"/>
      <c r="P38" s="30"/>
      <c r="Q38" s="30"/>
      <c r="R38" s="30"/>
      <c r="S38" s="30"/>
      <c r="T38" s="30"/>
      <c r="U38" s="30"/>
      <c r="V38" s="30"/>
      <c r="W38" s="30"/>
      <c r="X38" s="30"/>
      <c r="Y38" s="30"/>
      <c r="Z38" s="30"/>
    </row>
    <row r="39" spans="1:26" ht="14.1" customHeight="1">
      <c r="A39" s="59"/>
      <c r="B39" s="539" t="s">
        <v>185</v>
      </c>
      <c r="C39" s="540"/>
      <c r="D39" s="344">
        <v>0</v>
      </c>
      <c r="E39" s="344">
        <v>0</v>
      </c>
      <c r="F39" s="344">
        <v>0</v>
      </c>
      <c r="G39" s="344">
        <v>0</v>
      </c>
      <c r="H39" s="344">
        <v>0</v>
      </c>
      <c r="I39" s="344">
        <v>0</v>
      </c>
      <c r="J39" s="342">
        <v>0</v>
      </c>
      <c r="K39" s="352">
        <v>0</v>
      </c>
      <c r="L39" s="13"/>
      <c r="M39" s="30"/>
      <c r="N39" s="30"/>
      <c r="O39" s="30"/>
      <c r="P39" s="30"/>
      <c r="Q39" s="30"/>
      <c r="R39" s="30"/>
      <c r="S39" s="30"/>
      <c r="T39" s="30"/>
      <c r="U39" s="30"/>
      <c r="V39" s="30"/>
      <c r="W39" s="30"/>
      <c r="X39" s="30"/>
      <c r="Y39" s="30"/>
      <c r="Z39" s="30"/>
    </row>
    <row r="40" spans="1:26" ht="14.1" customHeight="1">
      <c r="A40" s="59"/>
      <c r="B40" s="531" t="s">
        <v>186</v>
      </c>
      <c r="C40" s="532"/>
      <c r="D40" s="344">
        <v>0</v>
      </c>
      <c r="E40" s="344">
        <v>0</v>
      </c>
      <c r="F40" s="344">
        <v>0</v>
      </c>
      <c r="G40" s="344">
        <v>0</v>
      </c>
      <c r="H40" s="344">
        <v>0</v>
      </c>
      <c r="I40" s="344">
        <v>0</v>
      </c>
      <c r="J40" s="344">
        <v>0</v>
      </c>
      <c r="K40" s="351">
        <v>0</v>
      </c>
      <c r="L40" s="13"/>
      <c r="M40" s="30"/>
      <c r="N40" s="30"/>
      <c r="O40" s="30"/>
      <c r="P40" s="30"/>
      <c r="Q40" s="30"/>
      <c r="R40" s="30"/>
      <c r="S40" s="30"/>
      <c r="T40" s="30"/>
      <c r="U40" s="30"/>
      <c r="V40" s="30"/>
      <c r="W40" s="30"/>
      <c r="X40" s="30"/>
      <c r="Y40" s="30"/>
      <c r="Z40" s="30"/>
    </row>
    <row r="41" spans="1:26" ht="14.1" customHeight="1">
      <c r="A41" s="59"/>
      <c r="B41" s="531" t="s">
        <v>187</v>
      </c>
      <c r="C41" s="532"/>
      <c r="D41" s="344">
        <v>0</v>
      </c>
      <c r="E41" s="344">
        <v>1223200</v>
      </c>
      <c r="F41" s="433">
        <v>319000</v>
      </c>
      <c r="G41" s="344">
        <v>0</v>
      </c>
      <c r="H41" s="344">
        <v>5892000</v>
      </c>
      <c r="I41" s="344">
        <v>0</v>
      </c>
      <c r="J41" s="344">
        <v>143000</v>
      </c>
      <c r="K41" s="351">
        <v>7577200</v>
      </c>
      <c r="L41" s="13"/>
      <c r="M41" s="30"/>
      <c r="N41" s="30"/>
      <c r="O41" s="30"/>
      <c r="P41" s="30"/>
      <c r="Q41" s="30"/>
      <c r="R41" s="30"/>
      <c r="S41" s="30"/>
      <c r="T41" s="30"/>
      <c r="U41" s="30"/>
      <c r="V41" s="30"/>
      <c r="W41" s="30"/>
      <c r="X41" s="30"/>
      <c r="Y41" s="30"/>
      <c r="Z41" s="30"/>
    </row>
    <row r="42" spans="1:26" ht="14.1" customHeight="1">
      <c r="A42" s="59"/>
      <c r="B42" s="531" t="s">
        <v>188</v>
      </c>
      <c r="C42" s="532"/>
      <c r="D42" s="344">
        <v>24348708054</v>
      </c>
      <c r="E42" s="344">
        <v>7475690</v>
      </c>
      <c r="F42" s="344">
        <v>0</v>
      </c>
      <c r="G42" s="344">
        <v>375271812</v>
      </c>
      <c r="H42" s="344">
        <v>21917475764</v>
      </c>
      <c r="I42" s="344">
        <v>0</v>
      </c>
      <c r="J42" s="344">
        <v>7336745</v>
      </c>
      <c r="K42" s="351">
        <v>46656268065</v>
      </c>
      <c r="L42" s="152"/>
      <c r="M42" s="30"/>
      <c r="N42" s="30"/>
      <c r="O42" s="30"/>
      <c r="P42" s="30"/>
      <c r="Q42" s="30"/>
      <c r="R42" s="30"/>
      <c r="S42" s="30"/>
      <c r="T42" s="30"/>
      <c r="U42" s="30"/>
      <c r="V42" s="30"/>
      <c r="W42" s="30"/>
      <c r="X42" s="30"/>
      <c r="Y42" s="30"/>
      <c r="Z42" s="30"/>
    </row>
    <row r="43" spans="1:26" ht="14.1" customHeight="1">
      <c r="A43" s="59"/>
      <c r="B43" s="531" t="s">
        <v>189</v>
      </c>
      <c r="C43" s="532"/>
      <c r="D43" s="344">
        <v>649060868</v>
      </c>
      <c r="E43" s="344">
        <v>7475690</v>
      </c>
      <c r="F43" s="344">
        <v>0</v>
      </c>
      <c r="G43" s="344">
        <v>375271812</v>
      </c>
      <c r="H43" s="344">
        <v>2512376825</v>
      </c>
      <c r="I43" s="344">
        <v>0</v>
      </c>
      <c r="J43" s="344">
        <v>7336745</v>
      </c>
      <c r="K43" s="351">
        <v>3551521940</v>
      </c>
      <c r="L43" s="13"/>
      <c r="M43" s="30"/>
      <c r="N43" s="30"/>
      <c r="O43" s="30"/>
      <c r="P43" s="30"/>
      <c r="Q43" s="30"/>
      <c r="R43" s="30"/>
      <c r="S43" s="30"/>
      <c r="T43" s="30"/>
      <c r="U43" s="30"/>
      <c r="V43" s="30"/>
      <c r="W43" s="30"/>
      <c r="X43" s="30"/>
      <c r="Y43" s="30"/>
      <c r="Z43" s="30"/>
    </row>
    <row r="44" spans="1:26" ht="14.1" customHeight="1">
      <c r="A44" s="59"/>
      <c r="B44" s="531" t="s">
        <v>190</v>
      </c>
      <c r="C44" s="532"/>
      <c r="D44" s="344">
        <v>7006690</v>
      </c>
      <c r="E44" s="344">
        <v>0</v>
      </c>
      <c r="F44" s="344">
        <v>0</v>
      </c>
      <c r="G44" s="344">
        <v>0</v>
      </c>
      <c r="H44" s="344">
        <v>32983188</v>
      </c>
      <c r="I44" s="344">
        <v>0</v>
      </c>
      <c r="J44" s="344">
        <v>0</v>
      </c>
      <c r="K44" s="351">
        <v>39989878</v>
      </c>
      <c r="L44" s="13"/>
      <c r="M44" s="30"/>
      <c r="N44" s="30"/>
      <c r="O44" s="30"/>
      <c r="P44" s="30"/>
      <c r="Q44" s="30"/>
      <c r="R44" s="30"/>
      <c r="S44" s="30"/>
      <c r="T44" s="30"/>
      <c r="U44" s="30"/>
      <c r="V44" s="30"/>
      <c r="W44" s="30"/>
      <c r="X44" s="30"/>
      <c r="Y44" s="30"/>
      <c r="Z44" s="30"/>
    </row>
    <row r="45" spans="1:26" ht="14.1" customHeight="1">
      <c r="A45" s="59"/>
      <c r="B45" s="533" t="s">
        <v>182</v>
      </c>
      <c r="C45" s="534"/>
      <c r="D45" s="344">
        <v>23563168096</v>
      </c>
      <c r="E45" s="344">
        <v>0</v>
      </c>
      <c r="F45" s="344">
        <v>0</v>
      </c>
      <c r="G45" s="344">
        <v>0</v>
      </c>
      <c r="H45" s="344">
        <v>18964510751</v>
      </c>
      <c r="I45" s="344">
        <v>0</v>
      </c>
      <c r="J45" s="344">
        <v>0</v>
      </c>
      <c r="K45" s="351">
        <v>42527678847</v>
      </c>
      <c r="L45" s="13"/>
      <c r="M45" s="30"/>
      <c r="N45" s="30"/>
      <c r="O45" s="30"/>
      <c r="P45" s="30"/>
      <c r="Q45" s="30"/>
      <c r="R45" s="30"/>
      <c r="S45" s="30"/>
      <c r="T45" s="30"/>
      <c r="U45" s="30"/>
      <c r="V45" s="30"/>
      <c r="W45" s="30"/>
      <c r="X45" s="30"/>
      <c r="Y45" s="30"/>
      <c r="Z45" s="30"/>
    </row>
    <row r="46" spans="1:26" ht="14.1" customHeight="1">
      <c r="A46" s="59"/>
      <c r="B46" s="531" t="s">
        <v>186</v>
      </c>
      <c r="C46" s="532"/>
      <c r="D46" s="344">
        <v>0</v>
      </c>
      <c r="E46" s="344">
        <v>0</v>
      </c>
      <c r="F46" s="344">
        <v>0</v>
      </c>
      <c r="G46" s="344">
        <v>0</v>
      </c>
      <c r="H46" s="344">
        <v>0</v>
      </c>
      <c r="I46" s="344">
        <v>0</v>
      </c>
      <c r="J46" s="344">
        <v>0</v>
      </c>
      <c r="K46" s="351">
        <v>0</v>
      </c>
      <c r="L46" s="13"/>
      <c r="M46" s="30"/>
      <c r="N46" s="30"/>
      <c r="O46" s="30"/>
      <c r="P46" s="30"/>
      <c r="Q46" s="30"/>
      <c r="R46" s="30"/>
      <c r="S46" s="30"/>
      <c r="T46" s="30"/>
      <c r="U46" s="30"/>
      <c r="V46" s="30"/>
      <c r="W46" s="30"/>
      <c r="X46" s="30"/>
      <c r="Y46" s="30"/>
      <c r="Z46" s="30"/>
    </row>
    <row r="47" spans="1:26" ht="14.1" customHeight="1">
      <c r="A47" s="59"/>
      <c r="B47" s="533" t="s">
        <v>187</v>
      </c>
      <c r="C47" s="534"/>
      <c r="D47" s="344">
        <v>129472400</v>
      </c>
      <c r="E47" s="344">
        <v>0</v>
      </c>
      <c r="F47" s="344">
        <v>0</v>
      </c>
      <c r="G47" s="344">
        <v>0</v>
      </c>
      <c r="H47" s="344">
        <v>407605000</v>
      </c>
      <c r="I47" s="344">
        <v>0</v>
      </c>
      <c r="J47" s="344">
        <v>0</v>
      </c>
      <c r="K47" s="351">
        <v>537077400</v>
      </c>
      <c r="L47" s="13"/>
      <c r="M47" s="30"/>
      <c r="N47" s="30"/>
      <c r="O47" s="30"/>
      <c r="P47" s="30"/>
      <c r="Q47" s="30"/>
      <c r="R47" s="30"/>
      <c r="S47" s="30"/>
      <c r="T47" s="30"/>
      <c r="U47" s="30"/>
      <c r="V47" s="30"/>
      <c r="W47" s="30"/>
      <c r="X47" s="30"/>
      <c r="Y47" s="30"/>
      <c r="Z47" s="30"/>
    </row>
    <row r="48" spans="1:26" ht="14.1" customHeight="1">
      <c r="A48" s="59"/>
      <c r="B48" s="535" t="s">
        <v>191</v>
      </c>
      <c r="C48" s="536"/>
      <c r="D48" s="344">
        <v>3526070</v>
      </c>
      <c r="E48" s="344">
        <v>246366186</v>
      </c>
      <c r="F48" s="344">
        <v>25651962</v>
      </c>
      <c r="G48" s="344">
        <v>9071001</v>
      </c>
      <c r="H48" s="344">
        <v>182156634</v>
      </c>
      <c r="I48" s="344">
        <v>310374774</v>
      </c>
      <c r="J48" s="344">
        <v>572674989</v>
      </c>
      <c r="K48" s="351">
        <v>1349821616</v>
      </c>
      <c r="L48" s="13"/>
      <c r="M48" s="30"/>
      <c r="N48" s="30"/>
      <c r="O48" s="30"/>
      <c r="P48" s="30"/>
      <c r="Q48" s="30"/>
      <c r="R48" s="30"/>
      <c r="S48" s="30"/>
      <c r="T48" s="30"/>
      <c r="U48" s="30"/>
      <c r="V48" s="30"/>
      <c r="W48" s="30"/>
      <c r="X48" s="30"/>
      <c r="Y48" s="30"/>
      <c r="Z48" s="30"/>
    </row>
    <row r="49" spans="1:26" ht="13.5" customHeight="1">
      <c r="A49" s="59"/>
      <c r="B49" s="537" t="s">
        <v>200</v>
      </c>
      <c r="C49" s="538"/>
      <c r="D49" s="344">
        <v>27137576617</v>
      </c>
      <c r="E49" s="344">
        <v>14863440921</v>
      </c>
      <c r="F49" s="344">
        <v>3462262365</v>
      </c>
      <c r="G49" s="344">
        <v>2264442792</v>
      </c>
      <c r="H49" s="344">
        <v>25607055958</v>
      </c>
      <c r="I49" s="344">
        <v>1450103754</v>
      </c>
      <c r="J49" s="344">
        <v>6348599268</v>
      </c>
      <c r="K49" s="351">
        <v>81133481675</v>
      </c>
      <c r="L49" s="13"/>
      <c r="M49" s="30"/>
      <c r="N49" s="30"/>
      <c r="O49" s="30"/>
      <c r="P49" s="30"/>
      <c r="Q49" s="30"/>
      <c r="R49" s="30"/>
      <c r="S49" s="30"/>
      <c r="T49" s="30"/>
      <c r="U49" s="30"/>
      <c r="V49" s="30"/>
      <c r="W49" s="30"/>
      <c r="X49" s="30"/>
      <c r="Y49" s="30"/>
      <c r="Z49" s="30"/>
    </row>
    <row r="50" spans="1:26" ht="3" customHeight="1">
      <c r="A50" s="59"/>
      <c r="B50" s="13"/>
      <c r="C50" s="13"/>
      <c r="D50" s="13"/>
      <c r="E50" s="13"/>
      <c r="F50" s="13"/>
      <c r="G50" s="13"/>
      <c r="H50" s="13"/>
      <c r="I50" s="13"/>
      <c r="J50" s="13"/>
      <c r="K50" s="13"/>
      <c r="L50" s="13"/>
      <c r="M50" s="13"/>
      <c r="N50" s="30"/>
      <c r="O50" s="30"/>
      <c r="P50" s="30"/>
      <c r="Q50" s="30"/>
      <c r="R50" s="30"/>
      <c r="S50" s="30"/>
      <c r="T50" s="30"/>
      <c r="U50" s="30"/>
      <c r="V50" s="30"/>
      <c r="W50" s="30"/>
      <c r="X50" s="30"/>
      <c r="Y50" s="30"/>
      <c r="Z50" s="30"/>
    </row>
    <row r="51" spans="1:26" ht="5.0999999999999996" customHeight="1">
      <c r="A51" s="59"/>
      <c r="B51" s="13"/>
      <c r="C51" s="13"/>
      <c r="D51" s="13"/>
      <c r="E51" s="13"/>
      <c r="F51" s="13"/>
      <c r="G51" s="13"/>
      <c r="H51" s="13"/>
      <c r="I51" s="13"/>
      <c r="J51" s="13"/>
      <c r="K51" s="13"/>
      <c r="L51" s="13"/>
      <c r="M51" s="13"/>
      <c r="N51" s="13"/>
      <c r="O51" s="30"/>
      <c r="P51" s="30"/>
      <c r="Q51" s="30"/>
      <c r="R51" s="30"/>
      <c r="S51" s="30"/>
      <c r="T51" s="30"/>
      <c r="U51" s="30"/>
      <c r="V51" s="30"/>
      <c r="W51" s="30"/>
      <c r="X51" s="30"/>
      <c r="Y51" s="30"/>
      <c r="Z51" s="30"/>
    </row>
    <row r="52" spans="1:26">
      <c r="B52" s="30"/>
      <c r="C52" s="30"/>
      <c r="D52" s="30"/>
      <c r="E52" s="30"/>
      <c r="F52" s="30"/>
      <c r="G52" s="30"/>
      <c r="H52" s="30"/>
      <c r="I52" s="30"/>
      <c r="J52" s="30"/>
      <c r="K52" s="13"/>
      <c r="L52" s="13"/>
      <c r="M52" s="13"/>
      <c r="N52" s="13"/>
      <c r="O52" s="30"/>
      <c r="P52" s="30"/>
      <c r="Q52" s="30"/>
      <c r="R52" s="30"/>
      <c r="S52" s="30"/>
      <c r="T52" s="30"/>
      <c r="U52" s="30"/>
      <c r="V52" s="30"/>
      <c r="W52" s="30"/>
      <c r="X52" s="30"/>
      <c r="Y52" s="30"/>
      <c r="Z52" s="30"/>
    </row>
    <row r="53" spans="1:26">
      <c r="B53" s="30"/>
      <c r="C53" s="30"/>
      <c r="D53" s="30"/>
      <c r="E53" s="30"/>
      <c r="F53" s="30"/>
      <c r="G53" s="30"/>
      <c r="H53" s="30"/>
      <c r="I53" s="30"/>
      <c r="J53" s="30"/>
      <c r="K53" s="30"/>
      <c r="L53" s="30"/>
      <c r="M53" s="30"/>
      <c r="N53" s="30"/>
      <c r="O53" s="30"/>
      <c r="P53" s="30"/>
      <c r="Q53" s="30"/>
      <c r="R53" s="30"/>
      <c r="S53" s="30"/>
      <c r="T53" s="30"/>
      <c r="U53" s="30"/>
      <c r="V53" s="30"/>
      <c r="W53" s="30"/>
      <c r="X53" s="30"/>
      <c r="Y53" s="30"/>
      <c r="Z53" s="30"/>
    </row>
    <row r="54" spans="1:26">
      <c r="B54" s="30"/>
      <c r="C54" s="30"/>
      <c r="D54" s="30"/>
      <c r="E54" s="30"/>
      <c r="F54" s="30"/>
      <c r="G54" s="30"/>
      <c r="H54" s="30"/>
      <c r="I54" s="30"/>
      <c r="J54" s="30"/>
      <c r="K54" s="30"/>
      <c r="L54" s="30"/>
      <c r="M54" s="30"/>
      <c r="N54" s="30"/>
      <c r="O54" s="30"/>
      <c r="P54" s="30"/>
      <c r="Q54" s="30"/>
      <c r="R54" s="30"/>
      <c r="S54" s="30"/>
      <c r="T54" s="30"/>
      <c r="U54" s="30"/>
      <c r="V54" s="30"/>
      <c r="W54" s="30"/>
      <c r="X54" s="30"/>
      <c r="Y54" s="30"/>
      <c r="Z54" s="30"/>
    </row>
    <row r="55" spans="1:26">
      <c r="B55" s="30"/>
      <c r="C55" s="30"/>
      <c r="D55" s="30"/>
      <c r="E55" s="30"/>
      <c r="F55" s="30"/>
      <c r="G55" s="30"/>
      <c r="H55" s="30"/>
      <c r="I55" s="30"/>
      <c r="J55" s="30"/>
      <c r="K55" s="30"/>
      <c r="L55" s="30"/>
      <c r="M55" s="30"/>
      <c r="N55" s="30"/>
      <c r="O55" s="30"/>
      <c r="P55" s="30"/>
      <c r="Q55" s="30"/>
      <c r="R55" s="30"/>
      <c r="S55" s="30"/>
      <c r="T55" s="30"/>
      <c r="U55" s="30"/>
      <c r="V55" s="30"/>
      <c r="W55" s="30"/>
      <c r="X55" s="30"/>
      <c r="Y55" s="30"/>
      <c r="Z55" s="30"/>
    </row>
    <row r="56" spans="1:26">
      <c r="B56" s="30"/>
      <c r="C56" s="30"/>
      <c r="D56" s="30"/>
      <c r="E56" s="30"/>
      <c r="F56" s="30"/>
      <c r="G56" s="30"/>
      <c r="H56" s="30"/>
      <c r="I56" s="30"/>
      <c r="J56" s="30"/>
      <c r="K56" s="30"/>
      <c r="L56" s="30"/>
      <c r="M56" s="30"/>
      <c r="N56" s="30"/>
      <c r="O56" s="30"/>
      <c r="P56" s="30"/>
      <c r="Q56" s="30"/>
      <c r="R56" s="30"/>
      <c r="S56" s="30"/>
      <c r="T56" s="30"/>
      <c r="U56" s="30"/>
      <c r="V56" s="30"/>
      <c r="W56" s="30"/>
      <c r="X56" s="30"/>
      <c r="Y56" s="30"/>
      <c r="Z56" s="30"/>
    </row>
    <row r="57" spans="1:26">
      <c r="B57" s="30"/>
      <c r="C57" s="30"/>
      <c r="D57" s="30"/>
      <c r="E57" s="30"/>
      <c r="F57" s="30"/>
      <c r="G57" s="30"/>
      <c r="H57" s="30"/>
      <c r="I57" s="30"/>
      <c r="J57" s="30"/>
      <c r="K57" s="30"/>
      <c r="L57" s="30"/>
      <c r="M57" s="30"/>
      <c r="N57" s="30"/>
      <c r="O57" s="30"/>
      <c r="P57" s="30"/>
      <c r="Q57" s="30"/>
      <c r="R57" s="30"/>
      <c r="S57" s="30"/>
      <c r="T57" s="30"/>
      <c r="U57" s="30"/>
      <c r="V57" s="30"/>
      <c r="W57" s="30"/>
      <c r="X57" s="30"/>
      <c r="Y57" s="30"/>
      <c r="Z57" s="30"/>
    </row>
    <row r="58" spans="1:26">
      <c r="B58" s="30"/>
      <c r="C58" s="30"/>
      <c r="D58" s="30"/>
      <c r="E58" s="30"/>
      <c r="F58" s="30"/>
      <c r="G58" s="30"/>
      <c r="H58" s="30"/>
      <c r="I58" s="30"/>
      <c r="J58" s="30"/>
      <c r="K58" s="30"/>
      <c r="L58" s="30"/>
      <c r="M58" s="30"/>
      <c r="N58" s="30"/>
      <c r="O58" s="30"/>
      <c r="P58" s="30"/>
      <c r="Q58" s="30"/>
      <c r="R58" s="30"/>
      <c r="S58" s="30"/>
      <c r="T58" s="30"/>
      <c r="U58" s="30"/>
      <c r="V58" s="30"/>
      <c r="W58" s="30"/>
      <c r="X58" s="30"/>
      <c r="Y58" s="30"/>
      <c r="Z58" s="30"/>
    </row>
    <row r="59" spans="1:26">
      <c r="B59" s="30"/>
      <c r="C59" s="30"/>
      <c r="D59" s="30"/>
      <c r="E59" s="30"/>
      <c r="F59" s="30"/>
      <c r="G59" s="30"/>
      <c r="H59" s="30"/>
      <c r="I59" s="30"/>
      <c r="J59" s="30"/>
      <c r="K59" s="30"/>
      <c r="L59" s="30"/>
      <c r="M59" s="30"/>
      <c r="N59" s="30"/>
      <c r="O59" s="30"/>
      <c r="P59" s="30"/>
      <c r="Q59" s="30"/>
      <c r="R59" s="30"/>
      <c r="S59" s="30"/>
      <c r="T59" s="30"/>
      <c r="U59" s="30"/>
      <c r="V59" s="30"/>
      <c r="W59" s="30"/>
      <c r="X59" s="30"/>
      <c r="Y59" s="30"/>
      <c r="Z59" s="30"/>
    </row>
    <row r="60" spans="1:26">
      <c r="B60" s="30"/>
      <c r="C60" s="30"/>
      <c r="D60" s="30"/>
      <c r="E60" s="30"/>
      <c r="F60" s="30"/>
      <c r="G60" s="30"/>
      <c r="H60" s="30"/>
      <c r="I60" s="30"/>
      <c r="J60" s="30"/>
      <c r="K60" s="30"/>
      <c r="L60" s="30"/>
      <c r="M60" s="30"/>
      <c r="N60" s="30"/>
      <c r="O60" s="30"/>
      <c r="P60" s="30"/>
      <c r="Q60" s="30"/>
      <c r="R60" s="30"/>
      <c r="S60" s="30"/>
      <c r="T60" s="30"/>
      <c r="U60" s="30"/>
      <c r="V60" s="30"/>
      <c r="W60" s="30"/>
      <c r="X60" s="30"/>
      <c r="Y60" s="30"/>
      <c r="Z60" s="30"/>
    </row>
    <row r="61" spans="1:26">
      <c r="B61" s="30"/>
      <c r="C61" s="30"/>
      <c r="D61" s="30"/>
      <c r="E61" s="30"/>
      <c r="F61" s="30"/>
      <c r="G61" s="30"/>
      <c r="H61" s="30"/>
      <c r="I61" s="30"/>
      <c r="J61" s="30"/>
      <c r="K61" s="30"/>
      <c r="L61" s="30"/>
      <c r="M61" s="30"/>
      <c r="N61" s="30"/>
      <c r="O61" s="30"/>
      <c r="P61" s="30"/>
      <c r="Q61" s="30"/>
      <c r="R61" s="30"/>
      <c r="S61" s="30"/>
      <c r="T61" s="30"/>
      <c r="U61" s="30"/>
      <c r="V61" s="30"/>
      <c r="W61" s="30"/>
      <c r="X61" s="30"/>
      <c r="Y61" s="30"/>
      <c r="Z61" s="30"/>
    </row>
    <row r="62" spans="1:26">
      <c r="B62" s="30"/>
      <c r="C62" s="30"/>
      <c r="D62" s="30"/>
      <c r="E62" s="30"/>
      <c r="F62" s="30"/>
      <c r="G62" s="30"/>
      <c r="H62" s="30"/>
      <c r="I62" s="30"/>
      <c r="J62" s="30"/>
      <c r="K62" s="30"/>
      <c r="L62" s="30"/>
      <c r="M62" s="30"/>
      <c r="N62" s="30"/>
      <c r="O62" s="30"/>
      <c r="P62" s="30"/>
      <c r="Q62" s="30"/>
      <c r="R62" s="30"/>
      <c r="S62" s="30"/>
      <c r="T62" s="30"/>
      <c r="U62" s="30"/>
      <c r="V62" s="30"/>
      <c r="W62" s="30"/>
      <c r="X62" s="30"/>
      <c r="Y62" s="30"/>
      <c r="Z62" s="30"/>
    </row>
    <row r="63" spans="1:26">
      <c r="B63" s="30"/>
      <c r="C63" s="30"/>
      <c r="D63" s="30"/>
      <c r="E63" s="30"/>
      <c r="F63" s="30"/>
      <c r="G63" s="30"/>
      <c r="H63" s="30"/>
      <c r="I63" s="30"/>
      <c r="J63" s="30"/>
      <c r="K63" s="30"/>
      <c r="L63" s="30"/>
      <c r="M63" s="30"/>
      <c r="N63" s="30"/>
      <c r="O63" s="30"/>
      <c r="P63" s="30"/>
      <c r="Q63" s="30"/>
      <c r="R63" s="30"/>
      <c r="S63" s="30"/>
      <c r="T63" s="30"/>
      <c r="U63" s="30"/>
      <c r="V63" s="30"/>
      <c r="W63" s="30"/>
      <c r="X63" s="30"/>
      <c r="Y63" s="30"/>
      <c r="Z63" s="30"/>
    </row>
    <row r="64" spans="1:26">
      <c r="B64" s="30"/>
      <c r="C64" s="30"/>
      <c r="D64" s="30"/>
      <c r="E64" s="30"/>
      <c r="F64" s="30"/>
      <c r="G64" s="30"/>
      <c r="H64" s="30"/>
      <c r="I64" s="30"/>
      <c r="J64" s="30"/>
      <c r="K64" s="30"/>
      <c r="L64" s="30"/>
      <c r="M64" s="30"/>
      <c r="N64" s="30"/>
      <c r="O64" s="30"/>
      <c r="P64" s="30"/>
      <c r="Q64" s="30"/>
      <c r="R64" s="30"/>
      <c r="S64" s="30"/>
      <c r="T64" s="30"/>
      <c r="U64" s="30"/>
      <c r="V64" s="30"/>
      <c r="W64" s="30"/>
      <c r="X64" s="30"/>
      <c r="Y64" s="30"/>
      <c r="Z64" s="30"/>
    </row>
    <row r="65" spans="2:26">
      <c r="B65" s="30"/>
      <c r="C65" s="30"/>
      <c r="D65" s="30"/>
      <c r="E65" s="30"/>
      <c r="F65" s="30"/>
      <c r="G65" s="30"/>
      <c r="H65" s="30"/>
      <c r="I65" s="30"/>
      <c r="J65" s="30"/>
      <c r="K65" s="30"/>
      <c r="L65" s="30"/>
      <c r="M65" s="30"/>
      <c r="N65" s="30"/>
      <c r="O65" s="30"/>
      <c r="P65" s="30"/>
      <c r="Q65" s="30"/>
      <c r="R65" s="30"/>
      <c r="S65" s="30"/>
      <c r="T65" s="30"/>
      <c r="U65" s="30"/>
      <c r="V65" s="30"/>
      <c r="W65" s="30"/>
      <c r="X65" s="30"/>
      <c r="Y65" s="30"/>
      <c r="Z65" s="30"/>
    </row>
    <row r="66" spans="2:26">
      <c r="B66" s="30"/>
      <c r="C66" s="30"/>
      <c r="D66" s="30"/>
      <c r="E66" s="30"/>
      <c r="F66" s="30"/>
      <c r="G66" s="30"/>
      <c r="H66" s="30"/>
      <c r="I66" s="30"/>
      <c r="J66" s="30"/>
      <c r="K66" s="30"/>
      <c r="L66" s="30"/>
      <c r="M66" s="30"/>
      <c r="N66" s="30"/>
      <c r="O66" s="30"/>
      <c r="P66" s="30"/>
      <c r="Q66" s="30"/>
      <c r="R66" s="30"/>
      <c r="S66" s="30"/>
      <c r="T66" s="30"/>
      <c r="U66" s="30"/>
      <c r="V66" s="30"/>
      <c r="W66" s="30"/>
      <c r="X66" s="30"/>
      <c r="Y66" s="30"/>
      <c r="Z66" s="30"/>
    </row>
    <row r="67" spans="2:26">
      <c r="B67" s="30"/>
      <c r="C67" s="30"/>
      <c r="D67" s="30"/>
      <c r="E67" s="30"/>
      <c r="F67" s="30"/>
      <c r="G67" s="30"/>
      <c r="H67" s="30"/>
      <c r="I67" s="30"/>
      <c r="J67" s="30"/>
      <c r="K67" s="30"/>
      <c r="L67" s="30"/>
      <c r="M67" s="30"/>
      <c r="N67" s="30"/>
      <c r="O67" s="30"/>
      <c r="P67" s="30"/>
      <c r="Q67" s="30"/>
      <c r="R67" s="30"/>
      <c r="S67" s="30"/>
      <c r="T67" s="30"/>
      <c r="U67" s="30"/>
      <c r="V67" s="30"/>
      <c r="W67" s="30"/>
      <c r="X67" s="30"/>
      <c r="Y67" s="30"/>
      <c r="Z67" s="30"/>
    </row>
    <row r="68" spans="2:26">
      <c r="B68" s="30"/>
      <c r="C68" s="30"/>
      <c r="D68" s="30"/>
      <c r="E68" s="30"/>
      <c r="F68" s="30"/>
      <c r="G68" s="30"/>
      <c r="H68" s="30"/>
      <c r="I68" s="30"/>
      <c r="J68" s="30"/>
      <c r="K68" s="30"/>
      <c r="L68" s="30"/>
      <c r="M68" s="30"/>
      <c r="N68" s="30"/>
      <c r="O68" s="30"/>
      <c r="P68" s="30"/>
      <c r="Q68" s="30"/>
      <c r="R68" s="30"/>
      <c r="S68" s="30"/>
      <c r="T68" s="30"/>
      <c r="U68" s="30"/>
      <c r="V68" s="30"/>
      <c r="W68" s="30"/>
      <c r="X68" s="30"/>
      <c r="Y68" s="30"/>
      <c r="Z68" s="30"/>
    </row>
    <row r="69" spans="2:26">
      <c r="B69" s="30"/>
      <c r="C69" s="30"/>
      <c r="D69" s="30"/>
      <c r="E69" s="30"/>
      <c r="F69" s="30"/>
      <c r="G69" s="30"/>
      <c r="H69" s="30"/>
      <c r="I69" s="30"/>
      <c r="J69" s="30"/>
      <c r="K69" s="30"/>
      <c r="L69" s="30"/>
      <c r="M69" s="30"/>
      <c r="N69" s="30"/>
      <c r="O69" s="30"/>
      <c r="P69" s="30"/>
      <c r="Q69" s="30"/>
      <c r="R69" s="30"/>
      <c r="S69" s="30"/>
      <c r="T69" s="30"/>
      <c r="U69" s="30"/>
      <c r="V69" s="30"/>
      <c r="W69" s="30"/>
      <c r="X69" s="30"/>
      <c r="Y69" s="30"/>
      <c r="Z69" s="30"/>
    </row>
    <row r="70" spans="2:26">
      <c r="B70" s="30"/>
      <c r="C70" s="30"/>
      <c r="D70" s="30"/>
      <c r="E70" s="30"/>
      <c r="F70" s="30"/>
      <c r="G70" s="30"/>
      <c r="H70" s="30"/>
      <c r="I70" s="30"/>
      <c r="J70" s="30"/>
      <c r="K70" s="30"/>
      <c r="L70" s="30"/>
      <c r="M70" s="30"/>
      <c r="N70" s="30"/>
      <c r="O70" s="30"/>
      <c r="P70" s="30"/>
      <c r="Q70" s="30"/>
      <c r="R70" s="30"/>
      <c r="S70" s="30"/>
      <c r="T70" s="30"/>
      <c r="U70" s="30"/>
      <c r="V70" s="30"/>
      <c r="W70" s="30"/>
      <c r="X70" s="30"/>
      <c r="Y70" s="30"/>
      <c r="Z70" s="30"/>
    </row>
  </sheetData>
  <mergeCells count="52">
    <mergeCell ref="B13:C13"/>
    <mergeCell ref="A1:D1"/>
    <mergeCell ref="A2:L2"/>
    <mergeCell ref="A3:E3"/>
    <mergeCell ref="A4:K4"/>
    <mergeCell ref="A5:K5"/>
    <mergeCell ref="B6:K6"/>
    <mergeCell ref="B8:C8"/>
    <mergeCell ref="B9:C9"/>
    <mergeCell ref="B10:C10"/>
    <mergeCell ref="B11:C11"/>
    <mergeCell ref="B12:C12"/>
    <mergeCell ref="B25:C25"/>
    <mergeCell ref="B14:C14"/>
    <mergeCell ref="B15:C15"/>
    <mergeCell ref="B16:C16"/>
    <mergeCell ref="B17:C17"/>
    <mergeCell ref="B18:C18"/>
    <mergeCell ref="B19:C19"/>
    <mergeCell ref="B20:C20"/>
    <mergeCell ref="B21:C21"/>
    <mergeCell ref="B22:C22"/>
    <mergeCell ref="B23:C23"/>
    <mergeCell ref="B24:C24"/>
    <mergeCell ref="B26:C26"/>
    <mergeCell ref="B30:C31"/>
    <mergeCell ref="D30:D31"/>
    <mergeCell ref="E30:E31"/>
    <mergeCell ref="F30:F31"/>
    <mergeCell ref="B39:C39"/>
    <mergeCell ref="H30:H31"/>
    <mergeCell ref="I30:I31"/>
    <mergeCell ref="J30:J31"/>
    <mergeCell ref="K30:K31"/>
    <mergeCell ref="B32:C32"/>
    <mergeCell ref="B33:C33"/>
    <mergeCell ref="G30:G31"/>
    <mergeCell ref="B34:C34"/>
    <mergeCell ref="B35:C35"/>
    <mergeCell ref="B36:C36"/>
    <mergeCell ref="B37:C37"/>
    <mergeCell ref="B38:C38"/>
    <mergeCell ref="B46:C46"/>
    <mergeCell ref="B47:C47"/>
    <mergeCell ref="B48:C48"/>
    <mergeCell ref="B49:C49"/>
    <mergeCell ref="B40:C40"/>
    <mergeCell ref="B41:C41"/>
    <mergeCell ref="B42:C42"/>
    <mergeCell ref="B43:C43"/>
    <mergeCell ref="B44:C44"/>
    <mergeCell ref="B45:C45"/>
  </mergeCells>
  <phoneticPr fontId="1"/>
  <printOptions horizontalCentered="1"/>
  <pageMargins left="0" right="0" top="0" bottom="0" header="0.31496062992125984" footer="0.31496062992125984"/>
  <pageSetup paperSize="9" scale="83" orientation="landscape" r:id="rId1"/>
  <extLst>
    <ext xmlns:x14="http://schemas.microsoft.com/office/spreadsheetml/2009/9/main" uri="{78C0D931-6437-407d-A8EE-F0AAD7539E65}">
      <x14:conditionalFormattings>
        <x14:conditionalFormatting xmlns:xm="http://schemas.microsoft.com/office/excel/2006/main">
          <x14:cfRule type="expression" priority="1" id="{45D4227E-CF3D-482D-842A-A52BE7C5D700}">
            <xm:f>貸借対照表!$Z$4="（単位：千円）"</xm:f>
            <x14:dxf>
              <numFmt numFmtId="179" formatCode="#,##0,;&quot;△ &quot;#,##0,;\-"/>
            </x14:dxf>
          </x14:cfRule>
          <xm:sqref>D9:K49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0"/>
  <sheetViews>
    <sheetView showGridLines="0" zoomScale="80" zoomScaleNormal="80" zoomScaleSheetLayoutView="70" workbookViewId="0"/>
  </sheetViews>
  <sheetFormatPr defaultColWidth="9.109375" defaultRowHeight="13.2"/>
  <cols>
    <col min="1" max="1" width="3" style="4" customWidth="1"/>
    <col min="2" max="2" width="6.33203125" style="4" customWidth="1"/>
    <col min="3" max="3" width="23.44140625" style="4" customWidth="1"/>
    <col min="4" max="4" width="20" style="4" customWidth="1"/>
    <col min="5" max="9" width="18" style="4" customWidth="1"/>
    <col min="10" max="10" width="19.109375" style="4" customWidth="1"/>
    <col min="11" max="11" width="18" style="4" customWidth="1"/>
    <col min="12" max="12" width="19.109375" style="4" customWidth="1"/>
    <col min="13" max="13" width="19" style="4" customWidth="1"/>
    <col min="14" max="14" width="1.44140625" style="4" customWidth="1"/>
    <col min="15" max="16384" width="9.109375" style="4"/>
  </cols>
  <sheetData>
    <row r="1" spans="1:14" ht="50.1" customHeight="1"/>
    <row r="2" spans="1:14" ht="34.5" customHeight="1">
      <c r="B2" s="202"/>
      <c r="C2" s="202" t="s">
        <v>201</v>
      </c>
      <c r="D2" s="202"/>
      <c r="E2" s="202"/>
      <c r="F2" s="202"/>
      <c r="G2" s="202"/>
      <c r="H2" s="202"/>
      <c r="I2" s="202"/>
      <c r="J2" s="202"/>
      <c r="K2" s="202"/>
      <c r="L2" s="202"/>
      <c r="M2" s="202"/>
    </row>
    <row r="3" spans="1:14" ht="20.100000000000001" customHeight="1">
      <c r="B3" s="59"/>
      <c r="C3" s="153" t="s">
        <v>202</v>
      </c>
      <c r="D3" s="59"/>
      <c r="E3" s="59"/>
      <c r="F3" s="59"/>
      <c r="G3" s="59"/>
      <c r="H3" s="59"/>
      <c r="I3" s="59"/>
      <c r="J3" s="203" t="str">
        <f>貸借対照表!$Z$4</f>
        <v>（単位：千円）</v>
      </c>
      <c r="K3" s="59"/>
      <c r="L3" s="59"/>
      <c r="M3" s="59"/>
      <c r="N3" s="59"/>
    </row>
    <row r="4" spans="1:14" ht="50.1" customHeight="1">
      <c r="A4" s="3"/>
      <c r="B4" s="154"/>
      <c r="C4" s="213" t="s">
        <v>203</v>
      </c>
      <c r="D4" s="155" t="s">
        <v>204</v>
      </c>
      <c r="E4" s="155" t="s">
        <v>205</v>
      </c>
      <c r="F4" s="155" t="s">
        <v>206</v>
      </c>
      <c r="G4" s="155" t="s">
        <v>207</v>
      </c>
      <c r="H4" s="155" t="s">
        <v>208</v>
      </c>
      <c r="I4" s="155" t="s">
        <v>209</v>
      </c>
      <c r="J4" s="155" t="s">
        <v>210</v>
      </c>
      <c r="K4" s="156"/>
      <c r="L4" s="154"/>
      <c r="M4" s="154"/>
      <c r="N4" s="154"/>
    </row>
    <row r="5" spans="1:14" ht="24.9" customHeight="1">
      <c r="A5" s="3"/>
      <c r="B5" s="149"/>
      <c r="C5" s="157" t="s">
        <v>211</v>
      </c>
      <c r="D5" s="157"/>
      <c r="E5" s="353"/>
      <c r="F5" s="353"/>
      <c r="G5" s="353"/>
      <c r="H5" s="353"/>
      <c r="I5" s="353"/>
      <c r="J5" s="353"/>
      <c r="K5" s="149"/>
      <c r="L5" s="149"/>
      <c r="M5" s="149"/>
      <c r="N5" s="149"/>
    </row>
    <row r="6" spans="1:14" ht="24.9" customHeight="1">
      <c r="A6" s="3"/>
      <c r="B6" s="149"/>
      <c r="C6" s="158" t="s">
        <v>101</v>
      </c>
      <c r="D6" s="157"/>
      <c r="E6" s="157"/>
      <c r="F6" s="157"/>
      <c r="G6" s="157"/>
      <c r="H6" s="157"/>
      <c r="I6" s="157"/>
      <c r="J6" s="157"/>
      <c r="K6" s="149"/>
      <c r="L6" s="149"/>
      <c r="M6" s="149"/>
      <c r="N6" s="149"/>
    </row>
    <row r="7" spans="1:14" ht="11.1" customHeight="1">
      <c r="B7" s="13"/>
      <c r="C7" s="13"/>
      <c r="D7" s="13"/>
      <c r="E7" s="13"/>
      <c r="F7" s="13"/>
      <c r="G7" s="13"/>
      <c r="H7" s="13"/>
      <c r="I7" s="13"/>
      <c r="J7" s="13"/>
      <c r="K7" s="13"/>
      <c r="L7" s="13"/>
      <c r="M7" s="13"/>
      <c r="N7" s="13"/>
    </row>
    <row r="8" spans="1:14" ht="20.100000000000001" customHeight="1">
      <c r="B8" s="13"/>
      <c r="C8" s="159" t="s">
        <v>212</v>
      </c>
      <c r="D8" s="13"/>
      <c r="E8" s="13"/>
      <c r="F8" s="13"/>
      <c r="G8" s="13"/>
      <c r="H8" s="13"/>
      <c r="I8" s="13"/>
      <c r="J8" s="13"/>
      <c r="K8" s="13"/>
      <c r="L8" s="204" t="str">
        <f>貸借対照表!$Z$4</f>
        <v>（単位：千円）</v>
      </c>
      <c r="M8" s="13"/>
      <c r="N8" s="13"/>
    </row>
    <row r="9" spans="1:14" ht="50.1" customHeight="1">
      <c r="A9" s="3"/>
      <c r="B9" s="149"/>
      <c r="C9" s="158" t="s">
        <v>213</v>
      </c>
      <c r="D9" s="160" t="s">
        <v>214</v>
      </c>
      <c r="E9" s="160" t="s">
        <v>215</v>
      </c>
      <c r="F9" s="160" t="s">
        <v>216</v>
      </c>
      <c r="G9" s="160" t="s">
        <v>217</v>
      </c>
      <c r="H9" s="160" t="s">
        <v>218</v>
      </c>
      <c r="I9" s="160" t="s">
        <v>219</v>
      </c>
      <c r="J9" s="160" t="s">
        <v>220</v>
      </c>
      <c r="K9" s="160" t="s">
        <v>221</v>
      </c>
      <c r="L9" s="160" t="s">
        <v>210</v>
      </c>
      <c r="M9" s="149"/>
      <c r="N9" s="149"/>
    </row>
    <row r="10" spans="1:14" ht="24.9" customHeight="1">
      <c r="A10" s="3"/>
      <c r="B10" s="149"/>
      <c r="C10" s="157" t="s">
        <v>222</v>
      </c>
      <c r="D10" s="354">
        <v>711782000</v>
      </c>
      <c r="E10" s="354">
        <v>8333366387</v>
      </c>
      <c r="F10" s="354">
        <v>5004176113</v>
      </c>
      <c r="G10" s="354">
        <v>3329190274</v>
      </c>
      <c r="H10" s="351" t="s">
        <v>440</v>
      </c>
      <c r="I10" s="161">
        <v>1</v>
      </c>
      <c r="J10" s="354">
        <v>3329190274</v>
      </c>
      <c r="K10" s="351" t="s">
        <v>223</v>
      </c>
      <c r="L10" s="351" t="s">
        <v>223</v>
      </c>
      <c r="M10" s="149"/>
      <c r="N10" s="149"/>
    </row>
    <row r="11" spans="1:14" ht="24.9" customHeight="1">
      <c r="A11" s="3"/>
      <c r="B11" s="149"/>
      <c r="C11" s="157" t="s">
        <v>224</v>
      </c>
      <c r="D11" s="354">
        <v>580626963</v>
      </c>
      <c r="E11" s="354">
        <v>913965794</v>
      </c>
      <c r="F11" s="354">
        <v>237763557</v>
      </c>
      <c r="G11" s="354">
        <v>676202237</v>
      </c>
      <c r="H11" s="351" t="s">
        <v>440</v>
      </c>
      <c r="I11" s="161">
        <v>1</v>
      </c>
      <c r="J11" s="354">
        <v>676202237</v>
      </c>
      <c r="K11" s="351" t="s">
        <v>223</v>
      </c>
      <c r="L11" s="351" t="s">
        <v>223</v>
      </c>
      <c r="M11" s="149"/>
      <c r="N11" s="149"/>
    </row>
    <row r="12" spans="1:14" ht="24.9" customHeight="1">
      <c r="A12" s="3"/>
      <c r="B12" s="149"/>
      <c r="C12" s="157" t="s">
        <v>225</v>
      </c>
      <c r="D12" s="354">
        <v>215000000</v>
      </c>
      <c r="E12" s="354">
        <v>140150071</v>
      </c>
      <c r="F12" s="351">
        <v>0</v>
      </c>
      <c r="G12" s="354">
        <v>140150071</v>
      </c>
      <c r="H12" s="351" t="s">
        <v>440</v>
      </c>
      <c r="I12" s="161">
        <v>1</v>
      </c>
      <c r="J12" s="354">
        <v>140150071</v>
      </c>
      <c r="K12" s="351">
        <v>74000000</v>
      </c>
      <c r="L12" s="354">
        <v>215000000</v>
      </c>
      <c r="M12" s="149"/>
      <c r="N12" s="149"/>
    </row>
    <row r="13" spans="1:14" ht="24.9" customHeight="1">
      <c r="A13" s="3"/>
      <c r="B13" s="149"/>
      <c r="C13" s="157" t="s">
        <v>226</v>
      </c>
      <c r="D13" s="354">
        <v>10000000</v>
      </c>
      <c r="E13" s="354">
        <v>38437028</v>
      </c>
      <c r="F13" s="354">
        <v>4527076</v>
      </c>
      <c r="G13" s="354">
        <v>33909952</v>
      </c>
      <c r="H13" s="354">
        <v>20000000</v>
      </c>
      <c r="I13" s="161">
        <v>0.5</v>
      </c>
      <c r="J13" s="354">
        <v>16954976</v>
      </c>
      <c r="K13" s="351" t="s">
        <v>223</v>
      </c>
      <c r="L13" s="354">
        <v>10000000</v>
      </c>
      <c r="M13" s="149"/>
      <c r="N13" s="149"/>
    </row>
    <row r="14" spans="1:14" ht="24.9" customHeight="1">
      <c r="A14" s="3"/>
      <c r="B14" s="149"/>
      <c r="C14" s="157" t="s">
        <v>227</v>
      </c>
      <c r="D14" s="354">
        <v>2000000</v>
      </c>
      <c r="E14" s="354">
        <v>3280299</v>
      </c>
      <c r="F14" s="354">
        <v>6841070</v>
      </c>
      <c r="G14" s="354">
        <v>-3560771</v>
      </c>
      <c r="H14" s="351" t="s">
        <v>440</v>
      </c>
      <c r="I14" s="161">
        <v>0.5</v>
      </c>
      <c r="J14" s="354">
        <v>-1780386</v>
      </c>
      <c r="K14" s="351">
        <v>2000000</v>
      </c>
      <c r="L14" s="354">
        <v>2000000</v>
      </c>
      <c r="M14" s="149"/>
      <c r="N14" s="149"/>
    </row>
    <row r="15" spans="1:14" ht="24.9" customHeight="1">
      <c r="A15" s="3"/>
      <c r="B15" s="149"/>
      <c r="C15" s="158" t="s">
        <v>101</v>
      </c>
      <c r="D15" s="354">
        <f>SUM(D10:D14)</f>
        <v>1519408963</v>
      </c>
      <c r="E15" s="354">
        <f t="shared" ref="E15:H15" si="0">SUM(E10:E14)</f>
        <v>9429199579</v>
      </c>
      <c r="F15" s="354">
        <f t="shared" si="0"/>
        <v>5253307816</v>
      </c>
      <c r="G15" s="354">
        <f t="shared" si="0"/>
        <v>4175891763</v>
      </c>
      <c r="H15" s="354">
        <f t="shared" si="0"/>
        <v>20000000</v>
      </c>
      <c r="I15" s="161"/>
      <c r="J15" s="354">
        <f t="shared" ref="J15:L15" si="1">SUM(J10:J14)</f>
        <v>4160717172</v>
      </c>
      <c r="K15" s="354">
        <f t="shared" si="1"/>
        <v>76000000</v>
      </c>
      <c r="L15" s="353">
        <f t="shared" si="1"/>
        <v>227000000</v>
      </c>
      <c r="M15" s="149"/>
      <c r="N15" s="149"/>
    </row>
    <row r="16" spans="1:14" ht="12" customHeight="1">
      <c r="A16" s="3"/>
      <c r="B16" s="149"/>
      <c r="C16" s="147"/>
      <c r="D16" s="149"/>
      <c r="E16" s="149"/>
      <c r="F16" s="149"/>
      <c r="G16" s="149"/>
      <c r="H16" s="149"/>
      <c r="I16" s="162"/>
      <c r="J16" s="149"/>
      <c r="K16" s="149"/>
      <c r="L16" s="149"/>
      <c r="M16" s="149"/>
      <c r="N16" s="149"/>
    </row>
    <row r="17" spans="1:14" ht="20.100000000000001" customHeight="1">
      <c r="B17" s="13"/>
      <c r="C17" s="159" t="s">
        <v>228</v>
      </c>
      <c r="D17" s="13"/>
      <c r="E17" s="13"/>
      <c r="F17" s="13"/>
      <c r="G17" s="13"/>
      <c r="H17" s="13"/>
      <c r="I17" s="205"/>
      <c r="J17" s="13"/>
      <c r="K17" s="13"/>
      <c r="L17" s="204"/>
      <c r="M17" s="204" t="str">
        <f>貸借対照表!$Z$4</f>
        <v>（単位：千円）</v>
      </c>
      <c r="N17" s="13"/>
    </row>
    <row r="18" spans="1:14" ht="50.1" customHeight="1">
      <c r="A18" s="3"/>
      <c r="B18" s="149"/>
      <c r="C18" s="158" t="s">
        <v>213</v>
      </c>
      <c r="D18" s="160" t="s">
        <v>229</v>
      </c>
      <c r="E18" s="160" t="s">
        <v>215</v>
      </c>
      <c r="F18" s="160" t="s">
        <v>216</v>
      </c>
      <c r="G18" s="160" t="s">
        <v>217</v>
      </c>
      <c r="H18" s="160" t="s">
        <v>218</v>
      </c>
      <c r="I18" s="163" t="s">
        <v>219</v>
      </c>
      <c r="J18" s="160" t="s">
        <v>220</v>
      </c>
      <c r="K18" s="160" t="s">
        <v>230</v>
      </c>
      <c r="L18" s="160" t="s">
        <v>231</v>
      </c>
      <c r="M18" s="160" t="s">
        <v>210</v>
      </c>
      <c r="N18" s="149"/>
    </row>
    <row r="19" spans="1:14" ht="24.9" customHeight="1">
      <c r="A19" s="3"/>
      <c r="B19" s="149"/>
      <c r="C19" s="164" t="s">
        <v>232</v>
      </c>
      <c r="D19" s="354">
        <v>53650000</v>
      </c>
      <c r="E19" s="354">
        <v>24685728960</v>
      </c>
      <c r="F19" s="354">
        <v>21272719000</v>
      </c>
      <c r="G19" s="354">
        <v>3413009960</v>
      </c>
      <c r="H19" s="351" t="s">
        <v>440</v>
      </c>
      <c r="I19" s="161">
        <v>1.8099999999999998E-2</v>
      </c>
      <c r="J19" s="354">
        <v>61775480</v>
      </c>
      <c r="K19" s="351" t="s">
        <v>223</v>
      </c>
      <c r="L19" s="354">
        <v>53650000</v>
      </c>
      <c r="M19" s="354">
        <v>53650000</v>
      </c>
      <c r="N19" s="149"/>
    </row>
    <row r="20" spans="1:14" ht="24.9" customHeight="1">
      <c r="A20" s="3"/>
      <c r="B20" s="149"/>
      <c r="C20" s="164" t="s">
        <v>233</v>
      </c>
      <c r="D20" s="354">
        <v>2186000</v>
      </c>
      <c r="E20" s="354">
        <v>190440289452</v>
      </c>
      <c r="F20" s="354">
        <v>173560635798</v>
      </c>
      <c r="G20" s="354">
        <v>16879653654</v>
      </c>
      <c r="H20" s="351" t="s">
        <v>440</v>
      </c>
      <c r="I20" s="161">
        <v>2.0000000000000001E-4</v>
      </c>
      <c r="J20" s="354">
        <v>3375931</v>
      </c>
      <c r="K20" s="351" t="s">
        <v>223</v>
      </c>
      <c r="L20" s="354">
        <v>2186000</v>
      </c>
      <c r="M20" s="354">
        <v>2186000</v>
      </c>
      <c r="N20" s="149"/>
    </row>
    <row r="21" spans="1:14" ht="24.9" customHeight="1">
      <c r="A21" s="3"/>
      <c r="B21" s="149"/>
      <c r="C21" s="164" t="s">
        <v>234</v>
      </c>
      <c r="D21" s="354">
        <v>2760000</v>
      </c>
      <c r="E21" s="354">
        <v>180126895000</v>
      </c>
      <c r="F21" s="354">
        <v>173953937000</v>
      </c>
      <c r="G21" s="354">
        <v>6172958000</v>
      </c>
      <c r="H21" s="351" t="s">
        <v>440</v>
      </c>
      <c r="I21" s="161">
        <v>5.0000000000000001E-4</v>
      </c>
      <c r="J21" s="354">
        <v>3086479</v>
      </c>
      <c r="K21" s="351" t="s">
        <v>223</v>
      </c>
      <c r="L21" s="354">
        <v>2760000</v>
      </c>
      <c r="M21" s="354">
        <v>2760000</v>
      </c>
      <c r="N21" s="149"/>
    </row>
    <row r="22" spans="1:14" ht="24.9" customHeight="1">
      <c r="A22" s="3"/>
      <c r="B22" s="149"/>
      <c r="C22" s="164" t="s">
        <v>235</v>
      </c>
      <c r="D22" s="354">
        <v>4950000</v>
      </c>
      <c r="E22" s="354">
        <v>162928050</v>
      </c>
      <c r="F22" s="354">
        <v>75918932</v>
      </c>
      <c r="G22" s="354">
        <v>87009118</v>
      </c>
      <c r="H22" s="351" t="s">
        <v>440</v>
      </c>
      <c r="I22" s="161">
        <v>9.1900000000000009E-2</v>
      </c>
      <c r="J22" s="354">
        <v>7996138</v>
      </c>
      <c r="K22" s="351" t="s">
        <v>223</v>
      </c>
      <c r="L22" s="354">
        <v>4950000</v>
      </c>
      <c r="M22" s="354">
        <v>4950000</v>
      </c>
      <c r="N22" s="149"/>
    </row>
    <row r="23" spans="1:14" ht="24.9" customHeight="1">
      <c r="A23" s="3"/>
      <c r="B23" s="149"/>
      <c r="C23" s="164" t="s">
        <v>236</v>
      </c>
      <c r="D23" s="354">
        <v>192500000</v>
      </c>
      <c r="E23" s="354">
        <v>681187839</v>
      </c>
      <c r="F23" s="354">
        <v>165989024</v>
      </c>
      <c r="G23" s="354">
        <v>515198815</v>
      </c>
      <c r="H23" s="351">
        <v>400000000</v>
      </c>
      <c r="I23" s="161">
        <v>0.1283</v>
      </c>
      <c r="J23" s="354">
        <v>66100008</v>
      </c>
      <c r="K23" s="354">
        <v>131783000</v>
      </c>
      <c r="L23" s="354">
        <v>60717000</v>
      </c>
      <c r="M23" s="354">
        <v>192500000</v>
      </c>
      <c r="N23" s="149"/>
    </row>
    <row r="24" spans="1:14" ht="24.9" customHeight="1">
      <c r="A24" s="3"/>
      <c r="B24" s="149"/>
      <c r="C24" s="164" t="s">
        <v>237</v>
      </c>
      <c r="D24" s="354">
        <v>99000000</v>
      </c>
      <c r="E24" s="351">
        <v>407261958</v>
      </c>
      <c r="F24" s="351">
        <v>269533374</v>
      </c>
      <c r="G24" s="351">
        <v>137728584</v>
      </c>
      <c r="H24" s="351">
        <v>85000000</v>
      </c>
      <c r="I24" s="161">
        <v>0.11650000000000001</v>
      </c>
      <c r="J24" s="351">
        <v>16045380</v>
      </c>
      <c r="K24" s="354">
        <v>79407000</v>
      </c>
      <c r="L24" s="354">
        <v>19593000</v>
      </c>
      <c r="M24" s="354">
        <v>99000000</v>
      </c>
      <c r="N24" s="149"/>
    </row>
    <row r="25" spans="1:14" ht="24.9" customHeight="1">
      <c r="A25" s="3"/>
      <c r="B25" s="149"/>
      <c r="C25" s="164" t="s">
        <v>238</v>
      </c>
      <c r="D25" s="354">
        <v>1000000</v>
      </c>
      <c r="E25" s="354">
        <v>198241586</v>
      </c>
      <c r="F25" s="354">
        <v>96295020</v>
      </c>
      <c r="G25" s="354">
        <v>101946566</v>
      </c>
      <c r="H25" s="351">
        <v>300000000</v>
      </c>
      <c r="I25" s="161">
        <v>3.3E-3</v>
      </c>
      <c r="J25" s="354">
        <v>336424</v>
      </c>
      <c r="K25" s="354">
        <v>703000</v>
      </c>
      <c r="L25" s="354">
        <v>297000</v>
      </c>
      <c r="M25" s="354">
        <v>1000000</v>
      </c>
      <c r="N25" s="149"/>
    </row>
    <row r="26" spans="1:14" ht="24.9" customHeight="1">
      <c r="A26" s="3"/>
      <c r="B26" s="149"/>
      <c r="C26" s="164" t="s">
        <v>239</v>
      </c>
      <c r="D26" s="354">
        <v>2100000</v>
      </c>
      <c r="E26" s="354">
        <v>24346700000000</v>
      </c>
      <c r="F26" s="354">
        <v>24022803000000</v>
      </c>
      <c r="G26" s="354">
        <v>323897000000</v>
      </c>
      <c r="H26" s="351">
        <v>16602000000</v>
      </c>
      <c r="I26" s="161">
        <v>2.0000000000000001E-4</v>
      </c>
      <c r="J26" s="354">
        <v>64779400</v>
      </c>
      <c r="K26" s="351" t="s">
        <v>223</v>
      </c>
      <c r="L26" s="354">
        <v>2100000</v>
      </c>
      <c r="M26" s="354">
        <v>2100000</v>
      </c>
      <c r="N26" s="149"/>
    </row>
    <row r="27" spans="1:14" ht="24.9" customHeight="1">
      <c r="A27" s="3"/>
      <c r="B27" s="149"/>
      <c r="C27" s="164" t="s">
        <v>240</v>
      </c>
      <c r="D27" s="354">
        <v>400000</v>
      </c>
      <c r="E27" s="354">
        <v>119950678</v>
      </c>
      <c r="F27" s="354">
        <v>7670336</v>
      </c>
      <c r="G27" s="354">
        <v>112280342</v>
      </c>
      <c r="H27" s="351">
        <v>300000000</v>
      </c>
      <c r="I27" s="161">
        <v>1.4E-3</v>
      </c>
      <c r="J27" s="354">
        <v>157192</v>
      </c>
      <c r="K27" s="354">
        <v>248000</v>
      </c>
      <c r="L27" s="354">
        <v>152000</v>
      </c>
      <c r="M27" s="354">
        <v>400000</v>
      </c>
      <c r="N27" s="149"/>
    </row>
    <row r="28" spans="1:14" s="59" customFormat="1" ht="50.1" customHeight="1">
      <c r="D28" s="321"/>
      <c r="E28" s="321"/>
      <c r="F28" s="321"/>
      <c r="G28" s="321"/>
      <c r="H28" s="321"/>
      <c r="J28" s="321"/>
      <c r="K28" s="321"/>
      <c r="L28" s="321"/>
      <c r="M28" s="321"/>
    </row>
    <row r="29" spans="1:14" ht="50.1" customHeight="1">
      <c r="A29" s="3"/>
      <c r="B29" s="149"/>
      <c r="C29" s="158" t="s">
        <v>213</v>
      </c>
      <c r="D29" s="414" t="s">
        <v>229</v>
      </c>
      <c r="E29" s="414" t="s">
        <v>215</v>
      </c>
      <c r="F29" s="414" t="s">
        <v>216</v>
      </c>
      <c r="G29" s="414" t="s">
        <v>217</v>
      </c>
      <c r="H29" s="414" t="s">
        <v>218</v>
      </c>
      <c r="I29" s="163" t="s">
        <v>219</v>
      </c>
      <c r="J29" s="414" t="s">
        <v>220</v>
      </c>
      <c r="K29" s="414" t="s">
        <v>230</v>
      </c>
      <c r="L29" s="414" t="s">
        <v>231</v>
      </c>
      <c r="M29" s="414" t="s">
        <v>210</v>
      </c>
      <c r="N29" s="149"/>
    </row>
    <row r="30" spans="1:14" ht="24.9" customHeight="1">
      <c r="A30" s="3"/>
      <c r="B30" s="149"/>
      <c r="C30" s="164" t="s">
        <v>241</v>
      </c>
      <c r="D30" s="354">
        <v>2838750</v>
      </c>
      <c r="E30" s="354">
        <v>1195264347</v>
      </c>
      <c r="F30" s="354">
        <v>188106378</v>
      </c>
      <c r="G30" s="354">
        <v>1007157969</v>
      </c>
      <c r="H30" s="351" t="s">
        <v>440</v>
      </c>
      <c r="I30" s="161">
        <v>3.8E-3</v>
      </c>
      <c r="J30" s="354">
        <v>3827200</v>
      </c>
      <c r="K30" s="351" t="s">
        <v>223</v>
      </c>
      <c r="L30" s="354">
        <v>2838750</v>
      </c>
      <c r="M30" s="354">
        <v>2838750</v>
      </c>
      <c r="N30" s="149"/>
    </row>
    <row r="31" spans="1:14" ht="24.9" customHeight="1">
      <c r="A31" s="3"/>
      <c r="B31" s="149"/>
      <c r="C31" s="164" t="s">
        <v>242</v>
      </c>
      <c r="D31" s="354">
        <v>1196700</v>
      </c>
      <c r="E31" s="354">
        <v>1837880886</v>
      </c>
      <c r="F31" s="354">
        <v>135928018</v>
      </c>
      <c r="G31" s="354">
        <v>1701952868</v>
      </c>
      <c r="H31" s="351" t="s">
        <v>440</v>
      </c>
      <c r="I31" s="161">
        <v>8.0000000000000004E-4</v>
      </c>
      <c r="J31" s="354">
        <v>1361562</v>
      </c>
      <c r="K31" s="351" t="s">
        <v>223</v>
      </c>
      <c r="L31" s="354">
        <v>1196700</v>
      </c>
      <c r="M31" s="354">
        <v>1196700</v>
      </c>
      <c r="N31" s="149"/>
    </row>
    <row r="32" spans="1:14" ht="24.9" customHeight="1">
      <c r="A32" s="3"/>
      <c r="B32" s="149"/>
      <c r="C32" s="164" t="s">
        <v>243</v>
      </c>
      <c r="D32" s="354">
        <v>12461000</v>
      </c>
      <c r="E32" s="354">
        <v>3096657860</v>
      </c>
      <c r="F32" s="354">
        <v>24244949</v>
      </c>
      <c r="G32" s="354">
        <v>3072412911</v>
      </c>
      <c r="H32" s="351" t="s">
        <v>440</v>
      </c>
      <c r="I32" s="161">
        <v>4.8999999999999998E-3</v>
      </c>
      <c r="J32" s="354">
        <v>15054823</v>
      </c>
      <c r="K32" s="351" t="s">
        <v>223</v>
      </c>
      <c r="L32" s="354">
        <v>12461000</v>
      </c>
      <c r="M32" s="354">
        <v>12461000</v>
      </c>
      <c r="N32" s="149"/>
    </row>
    <row r="33" spans="1:14" ht="24.9" customHeight="1">
      <c r="A33" s="3"/>
      <c r="B33" s="149"/>
      <c r="C33" s="164" t="s">
        <v>244</v>
      </c>
      <c r="D33" s="354">
        <v>5418000</v>
      </c>
      <c r="E33" s="354">
        <v>1093102277</v>
      </c>
      <c r="F33" s="354">
        <v>1093102277</v>
      </c>
      <c r="G33" s="354">
        <v>0</v>
      </c>
      <c r="H33" s="351" t="s">
        <v>440</v>
      </c>
      <c r="I33" s="161">
        <v>5.3E-3</v>
      </c>
      <c r="J33" s="354">
        <v>0</v>
      </c>
      <c r="K33" s="351" t="s">
        <v>223</v>
      </c>
      <c r="L33" s="354">
        <v>5418000</v>
      </c>
      <c r="M33" s="354">
        <v>5418000</v>
      </c>
      <c r="N33" s="149"/>
    </row>
    <row r="34" spans="1:14" ht="24.9" customHeight="1">
      <c r="A34" s="3"/>
      <c r="B34" s="149"/>
      <c r="C34" s="164" t="s">
        <v>245</v>
      </c>
      <c r="D34" s="354">
        <v>336000</v>
      </c>
      <c r="E34" s="354">
        <v>142407673</v>
      </c>
      <c r="F34" s="351">
        <v>114000</v>
      </c>
      <c r="G34" s="354">
        <v>142293673</v>
      </c>
      <c r="H34" s="351" t="s">
        <v>440</v>
      </c>
      <c r="I34" s="161">
        <v>2.8E-3</v>
      </c>
      <c r="J34" s="354">
        <v>398422</v>
      </c>
      <c r="K34" s="351" t="s">
        <v>223</v>
      </c>
      <c r="L34" s="354">
        <v>336000</v>
      </c>
      <c r="M34" s="354">
        <v>336000</v>
      </c>
      <c r="N34" s="149"/>
    </row>
    <row r="35" spans="1:14" ht="24.9" customHeight="1">
      <c r="A35" s="3"/>
      <c r="B35" s="149"/>
      <c r="C35" s="164" t="s">
        <v>246</v>
      </c>
      <c r="D35" s="354">
        <v>1319000</v>
      </c>
      <c r="E35" s="354">
        <v>1689103403</v>
      </c>
      <c r="F35" s="354">
        <v>5586293</v>
      </c>
      <c r="G35" s="354">
        <v>1683517110</v>
      </c>
      <c r="H35" s="351" t="s">
        <v>440</v>
      </c>
      <c r="I35" s="161">
        <v>9.0000000000000008E-4</v>
      </c>
      <c r="J35" s="354">
        <v>1515165</v>
      </c>
      <c r="K35" s="351" t="s">
        <v>223</v>
      </c>
      <c r="L35" s="354">
        <v>1319000</v>
      </c>
      <c r="M35" s="354">
        <v>1319000</v>
      </c>
      <c r="N35" s="149"/>
    </row>
    <row r="36" spans="1:14" ht="24.9" customHeight="1">
      <c r="A36" s="3"/>
      <c r="B36" s="149"/>
      <c r="C36" s="164" t="s">
        <v>247</v>
      </c>
      <c r="D36" s="354">
        <v>89000</v>
      </c>
      <c r="E36" s="354">
        <v>2983765089</v>
      </c>
      <c r="F36" s="354">
        <v>735135961</v>
      </c>
      <c r="G36" s="354">
        <v>2248629128</v>
      </c>
      <c r="H36" s="351" t="s">
        <v>440</v>
      </c>
      <c r="I36" s="161">
        <v>3.0000000000000003E-4</v>
      </c>
      <c r="J36" s="354">
        <v>674589</v>
      </c>
      <c r="K36" s="351" t="s">
        <v>223</v>
      </c>
      <c r="L36" s="354">
        <v>89000</v>
      </c>
      <c r="M36" s="354">
        <v>89000</v>
      </c>
      <c r="N36" s="149"/>
    </row>
    <row r="37" spans="1:14" ht="24.9" customHeight="1">
      <c r="A37" s="3"/>
      <c r="B37" s="149"/>
      <c r="C37" s="164" t="s">
        <v>248</v>
      </c>
      <c r="D37" s="354">
        <v>139000</v>
      </c>
      <c r="E37" s="354">
        <v>276789784</v>
      </c>
      <c r="F37" s="354">
        <v>103092907</v>
      </c>
      <c r="G37" s="354">
        <v>173696877</v>
      </c>
      <c r="H37" s="351" t="s">
        <v>440</v>
      </c>
      <c r="I37" s="161">
        <v>1.3899999999999999E-2</v>
      </c>
      <c r="J37" s="354">
        <v>2414387</v>
      </c>
      <c r="K37" s="351">
        <v>138999</v>
      </c>
      <c r="L37" s="354">
        <v>1</v>
      </c>
      <c r="M37" s="354">
        <v>139000</v>
      </c>
      <c r="N37" s="149"/>
    </row>
    <row r="38" spans="1:14" ht="24.9" customHeight="1">
      <c r="A38" s="3"/>
      <c r="B38" s="149"/>
      <c r="C38" s="164" t="s">
        <v>249</v>
      </c>
      <c r="D38" s="354">
        <v>3733000</v>
      </c>
      <c r="E38" s="354">
        <v>670582803</v>
      </c>
      <c r="F38" s="354">
        <v>2353838</v>
      </c>
      <c r="G38" s="354">
        <v>668228965</v>
      </c>
      <c r="H38" s="351" t="s">
        <v>440</v>
      </c>
      <c r="I38" s="161">
        <v>6.3E-3</v>
      </c>
      <c r="J38" s="354">
        <v>4209842</v>
      </c>
      <c r="K38" s="351" t="s">
        <v>223</v>
      </c>
      <c r="L38" s="354">
        <v>3733000</v>
      </c>
      <c r="M38" s="354">
        <v>3733000</v>
      </c>
      <c r="N38" s="149"/>
    </row>
    <row r="39" spans="1:14" ht="24.9" customHeight="1">
      <c r="A39" s="3"/>
      <c r="B39" s="149"/>
      <c r="C39" s="164" t="s">
        <v>250</v>
      </c>
      <c r="D39" s="354">
        <v>9830750</v>
      </c>
      <c r="E39" s="354">
        <v>1505057576</v>
      </c>
      <c r="F39" s="354">
        <v>324632317</v>
      </c>
      <c r="G39" s="354">
        <v>1180425259</v>
      </c>
      <c r="H39" s="351" t="s">
        <v>440</v>
      </c>
      <c r="I39" s="161">
        <v>9.4999999999999998E-3</v>
      </c>
      <c r="J39" s="354">
        <v>11214040</v>
      </c>
      <c r="K39" s="351" t="s">
        <v>223</v>
      </c>
      <c r="L39" s="354">
        <v>9830750</v>
      </c>
      <c r="M39" s="354">
        <v>9830750</v>
      </c>
      <c r="N39" s="149"/>
    </row>
    <row r="40" spans="1:14" ht="24.9" customHeight="1">
      <c r="A40" s="3"/>
      <c r="B40" s="149"/>
      <c r="C40" s="164" t="s">
        <v>251</v>
      </c>
      <c r="D40" s="354">
        <v>1000000</v>
      </c>
      <c r="E40" s="354">
        <v>7606397642</v>
      </c>
      <c r="F40" s="354">
        <v>4754435502</v>
      </c>
      <c r="G40" s="354">
        <v>2851962140</v>
      </c>
      <c r="H40" s="354">
        <v>805000000</v>
      </c>
      <c r="I40" s="161">
        <v>1.2999999999999999E-3</v>
      </c>
      <c r="J40" s="354">
        <v>3707551</v>
      </c>
      <c r="K40" s="351" t="s">
        <v>223</v>
      </c>
      <c r="L40" s="354">
        <v>1000000</v>
      </c>
      <c r="M40" s="354">
        <v>1000000</v>
      </c>
      <c r="N40" s="149"/>
    </row>
    <row r="41" spans="1:14" ht="24.9" customHeight="1">
      <c r="A41" s="3"/>
      <c r="B41" s="149"/>
      <c r="C41" s="158" t="s">
        <v>101</v>
      </c>
      <c r="D41" s="353">
        <f>SUM(D19:D40)</f>
        <v>396907200</v>
      </c>
      <c r="E41" s="353">
        <f>SUM(E19:E40)</f>
        <v>24765619492863</v>
      </c>
      <c r="F41" s="353">
        <f>SUM(F19:F40)</f>
        <v>24399572430924</v>
      </c>
      <c r="G41" s="353">
        <f>SUM(G19:G40)</f>
        <v>366047061939</v>
      </c>
      <c r="H41" s="353">
        <f>SUM(H19:H40)</f>
        <v>18492000000</v>
      </c>
      <c r="I41" s="161"/>
      <c r="J41" s="353">
        <f t="shared" ref="J41:M41" si="2">SUM(J19:J40)</f>
        <v>268030013</v>
      </c>
      <c r="K41" s="353">
        <f t="shared" si="2"/>
        <v>212279999</v>
      </c>
      <c r="L41" s="353">
        <f t="shared" si="2"/>
        <v>184627201</v>
      </c>
      <c r="M41" s="353">
        <f t="shared" si="2"/>
        <v>396907200</v>
      </c>
      <c r="N41" s="149"/>
    </row>
    <row r="42" spans="1:14">
      <c r="B42" s="13"/>
      <c r="C42" s="149" t="s">
        <v>252</v>
      </c>
      <c r="D42" s="13"/>
      <c r="E42" s="13"/>
      <c r="F42" s="13"/>
      <c r="G42" s="13"/>
      <c r="H42" s="13"/>
      <c r="I42" s="13"/>
      <c r="J42" s="13"/>
      <c r="K42" s="13"/>
      <c r="L42" s="13"/>
      <c r="M42" s="13"/>
      <c r="N42" s="13"/>
    </row>
    <row r="43" spans="1:14" s="3" customFormat="1" ht="12">
      <c r="B43" s="5"/>
      <c r="C43" s="5" t="s">
        <v>253</v>
      </c>
      <c r="D43" s="5"/>
      <c r="E43" s="5"/>
      <c r="F43" s="5"/>
      <c r="G43" s="5"/>
      <c r="H43" s="5"/>
      <c r="I43" s="5"/>
      <c r="J43" s="5"/>
      <c r="K43" s="5"/>
      <c r="L43" s="5"/>
      <c r="M43" s="5"/>
      <c r="N43" s="5"/>
    </row>
    <row r="44" spans="1:14">
      <c r="B44" s="30"/>
      <c r="C44" s="5" t="s">
        <v>451</v>
      </c>
      <c r="D44" s="30"/>
      <c r="E44" s="30"/>
      <c r="F44" s="30"/>
      <c r="G44" s="30"/>
      <c r="H44" s="30"/>
      <c r="I44" s="30"/>
      <c r="J44" s="30"/>
      <c r="K44" s="30"/>
      <c r="L44" s="30"/>
      <c r="M44" s="30"/>
      <c r="N44" s="30"/>
    </row>
    <row r="45" spans="1:14">
      <c r="B45" s="30"/>
      <c r="C45" s="30"/>
      <c r="D45" s="30"/>
      <c r="E45" s="30"/>
      <c r="F45" s="30"/>
      <c r="G45" s="30"/>
      <c r="H45" s="30"/>
      <c r="I45" s="30"/>
      <c r="J45" s="30"/>
      <c r="K45" s="30"/>
      <c r="L45" s="30"/>
      <c r="M45" s="30"/>
      <c r="N45" s="30"/>
    </row>
    <row r="46" spans="1:14">
      <c r="B46" s="30"/>
      <c r="C46" s="30"/>
      <c r="D46" s="30"/>
      <c r="E46" s="30"/>
      <c r="F46" s="30"/>
      <c r="G46" s="30"/>
      <c r="H46" s="30"/>
      <c r="I46" s="30"/>
      <c r="J46" s="30"/>
      <c r="K46" s="30"/>
      <c r="L46" s="30"/>
      <c r="M46" s="30"/>
      <c r="N46" s="30"/>
    </row>
    <row r="47" spans="1:14">
      <c r="B47" s="30"/>
      <c r="C47" s="30"/>
      <c r="D47" s="30"/>
      <c r="E47" s="30"/>
      <c r="F47" s="30"/>
      <c r="G47" s="30"/>
      <c r="H47" s="30"/>
      <c r="I47" s="30"/>
      <c r="J47" s="30"/>
      <c r="K47" s="30"/>
      <c r="L47" s="30"/>
      <c r="M47" s="30"/>
      <c r="N47" s="30"/>
    </row>
    <row r="48" spans="1:14">
      <c r="B48" s="30"/>
      <c r="C48" s="30"/>
      <c r="D48" s="30"/>
      <c r="E48" s="30"/>
      <c r="F48" s="30"/>
      <c r="G48" s="30"/>
      <c r="H48" s="30"/>
      <c r="I48" s="30"/>
      <c r="J48" s="30"/>
      <c r="K48" s="30"/>
      <c r="L48" s="30"/>
      <c r="M48" s="30"/>
      <c r="N48" s="30"/>
    </row>
    <row r="49" spans="2:14">
      <c r="B49" s="30"/>
      <c r="C49" s="30"/>
      <c r="D49" s="30"/>
      <c r="E49" s="30"/>
      <c r="F49" s="30"/>
      <c r="G49" s="30"/>
      <c r="H49" s="30"/>
      <c r="I49" s="30"/>
      <c r="J49" s="30"/>
      <c r="K49" s="30"/>
      <c r="L49" s="30"/>
      <c r="M49" s="30"/>
      <c r="N49" s="30"/>
    </row>
    <row r="50" spans="2:14">
      <c r="B50" s="30"/>
      <c r="C50" s="30"/>
      <c r="D50" s="30"/>
      <c r="E50" s="30"/>
      <c r="F50" s="30"/>
      <c r="G50" s="30"/>
      <c r="H50" s="30"/>
      <c r="I50" s="30"/>
      <c r="J50" s="30"/>
      <c r="K50" s="30"/>
      <c r="L50" s="30"/>
      <c r="M50" s="30"/>
      <c r="N50" s="30"/>
    </row>
    <row r="51" spans="2:14">
      <c r="B51" s="30"/>
      <c r="C51" s="30"/>
      <c r="D51" s="30"/>
      <c r="E51" s="30"/>
      <c r="F51" s="30"/>
      <c r="G51" s="30"/>
      <c r="H51" s="30"/>
      <c r="I51" s="30"/>
      <c r="J51" s="30"/>
      <c r="K51" s="30"/>
      <c r="L51" s="30"/>
      <c r="M51" s="30"/>
      <c r="N51" s="30"/>
    </row>
    <row r="52" spans="2:14">
      <c r="B52" s="30"/>
      <c r="C52" s="30"/>
      <c r="D52" s="30"/>
      <c r="E52" s="30"/>
      <c r="F52" s="30"/>
      <c r="G52" s="30"/>
      <c r="H52" s="30"/>
      <c r="I52" s="30"/>
      <c r="J52" s="30"/>
      <c r="K52" s="30"/>
      <c r="L52" s="30"/>
      <c r="M52" s="30"/>
      <c r="N52" s="30"/>
    </row>
    <row r="53" spans="2:14">
      <c r="B53" s="30"/>
      <c r="C53" s="30"/>
      <c r="D53" s="30"/>
      <c r="E53" s="30"/>
      <c r="F53" s="30"/>
      <c r="G53" s="30"/>
      <c r="H53" s="30"/>
      <c r="I53" s="30"/>
      <c r="J53" s="30"/>
      <c r="K53" s="30"/>
      <c r="L53" s="30"/>
      <c r="M53" s="30"/>
      <c r="N53" s="30"/>
    </row>
    <row r="54" spans="2:14">
      <c r="B54" s="30"/>
      <c r="C54" s="30"/>
      <c r="D54" s="30"/>
      <c r="E54" s="30"/>
      <c r="F54" s="30"/>
      <c r="G54" s="30"/>
      <c r="H54" s="30"/>
      <c r="I54" s="30"/>
      <c r="J54" s="30"/>
      <c r="K54" s="30"/>
      <c r="L54" s="30"/>
      <c r="M54" s="30"/>
      <c r="N54" s="30"/>
    </row>
    <row r="55" spans="2:14">
      <c r="B55" s="30"/>
      <c r="C55" s="30"/>
      <c r="D55" s="30"/>
      <c r="E55" s="30"/>
      <c r="F55" s="30"/>
      <c r="G55" s="30"/>
      <c r="H55" s="30"/>
      <c r="I55" s="30"/>
      <c r="J55" s="30"/>
      <c r="K55" s="30"/>
      <c r="L55" s="30"/>
      <c r="M55" s="30"/>
      <c r="N55" s="30"/>
    </row>
    <row r="56" spans="2:14">
      <c r="B56" s="30"/>
      <c r="C56" s="30"/>
      <c r="D56" s="30"/>
      <c r="E56" s="30"/>
      <c r="F56" s="30"/>
      <c r="G56" s="30"/>
      <c r="H56" s="30"/>
      <c r="I56" s="30"/>
      <c r="J56" s="30"/>
      <c r="K56" s="30"/>
      <c r="L56" s="30"/>
      <c r="M56" s="30"/>
      <c r="N56" s="30"/>
    </row>
    <row r="57" spans="2:14">
      <c r="B57" s="30"/>
      <c r="C57" s="30"/>
      <c r="D57" s="30"/>
      <c r="E57" s="30"/>
      <c r="F57" s="30"/>
      <c r="G57" s="30"/>
      <c r="H57" s="30"/>
      <c r="I57" s="30"/>
      <c r="J57" s="30"/>
      <c r="K57" s="30"/>
      <c r="L57" s="30"/>
      <c r="M57" s="30"/>
      <c r="N57" s="30"/>
    </row>
    <row r="58" spans="2:14">
      <c r="B58" s="30"/>
      <c r="C58" s="30"/>
      <c r="D58" s="30"/>
      <c r="E58" s="30"/>
      <c r="F58" s="30"/>
      <c r="G58" s="30"/>
      <c r="H58" s="30"/>
      <c r="I58" s="30"/>
      <c r="J58" s="30"/>
      <c r="K58" s="30"/>
      <c r="L58" s="30"/>
      <c r="M58" s="30"/>
      <c r="N58" s="30"/>
    </row>
    <row r="59" spans="2:14">
      <c r="B59" s="30"/>
      <c r="C59" s="30"/>
      <c r="D59" s="30"/>
      <c r="E59" s="30"/>
      <c r="F59" s="30"/>
      <c r="G59" s="30"/>
      <c r="H59" s="30"/>
      <c r="I59" s="30"/>
      <c r="J59" s="30"/>
      <c r="K59" s="30"/>
      <c r="L59" s="30"/>
      <c r="M59" s="30"/>
      <c r="N59" s="30"/>
    </row>
    <row r="60" spans="2:14">
      <c r="B60" s="30"/>
      <c r="C60" s="30"/>
      <c r="D60" s="30"/>
      <c r="E60" s="30"/>
      <c r="F60" s="30"/>
      <c r="G60" s="30"/>
      <c r="H60" s="30"/>
      <c r="I60" s="30"/>
      <c r="J60" s="30"/>
      <c r="K60" s="30"/>
      <c r="L60" s="30"/>
      <c r="M60" s="30"/>
      <c r="N60" s="30"/>
    </row>
    <row r="61" spans="2:14">
      <c r="B61" s="30"/>
      <c r="C61" s="30"/>
      <c r="D61" s="30"/>
      <c r="E61" s="30"/>
      <c r="F61" s="30"/>
      <c r="G61" s="30"/>
      <c r="H61" s="30"/>
      <c r="I61" s="30"/>
      <c r="J61" s="30"/>
      <c r="K61" s="30"/>
      <c r="L61" s="30"/>
      <c r="M61" s="30"/>
      <c r="N61" s="30"/>
    </row>
    <row r="62" spans="2:14">
      <c r="B62" s="30"/>
      <c r="C62" s="30"/>
      <c r="D62" s="30"/>
      <c r="E62" s="30"/>
      <c r="F62" s="30"/>
      <c r="G62" s="30"/>
      <c r="H62" s="30"/>
      <c r="I62" s="30"/>
      <c r="J62" s="30"/>
      <c r="K62" s="30"/>
      <c r="L62" s="30"/>
      <c r="M62" s="30"/>
      <c r="N62" s="30"/>
    </row>
    <row r="63" spans="2:14">
      <c r="B63" s="30"/>
      <c r="C63" s="30"/>
      <c r="D63" s="30"/>
      <c r="E63" s="30"/>
      <c r="F63" s="30"/>
      <c r="G63" s="30"/>
      <c r="H63" s="30"/>
      <c r="I63" s="30"/>
      <c r="J63" s="30"/>
      <c r="K63" s="30"/>
      <c r="L63" s="30"/>
      <c r="M63" s="30"/>
      <c r="N63" s="30"/>
    </row>
    <row r="64" spans="2:14">
      <c r="B64" s="30"/>
      <c r="C64" s="30"/>
      <c r="D64" s="30"/>
      <c r="E64" s="30"/>
      <c r="F64" s="30"/>
      <c r="G64" s="30"/>
      <c r="H64" s="30"/>
      <c r="I64" s="30"/>
      <c r="J64" s="30"/>
      <c r="K64" s="30"/>
      <c r="L64" s="30"/>
      <c r="M64" s="30"/>
      <c r="N64" s="30"/>
    </row>
    <row r="65" spans="2:14">
      <c r="B65" s="30"/>
      <c r="C65" s="30"/>
      <c r="D65" s="30"/>
      <c r="E65" s="30"/>
      <c r="F65" s="30"/>
      <c r="G65" s="30"/>
      <c r="H65" s="30"/>
      <c r="I65" s="30"/>
      <c r="J65" s="30"/>
      <c r="K65" s="30"/>
      <c r="L65" s="30"/>
      <c r="M65" s="30"/>
      <c r="N65" s="30"/>
    </row>
    <row r="66" spans="2:14">
      <c r="B66" s="30"/>
      <c r="C66" s="30"/>
      <c r="D66" s="30"/>
      <c r="E66" s="30"/>
      <c r="F66" s="30"/>
      <c r="G66" s="30"/>
      <c r="H66" s="30"/>
      <c r="I66" s="30"/>
      <c r="J66" s="30"/>
      <c r="K66" s="30"/>
      <c r="L66" s="30"/>
      <c r="M66" s="30"/>
      <c r="N66" s="30"/>
    </row>
    <row r="67" spans="2:14">
      <c r="B67" s="30"/>
      <c r="C67" s="30"/>
      <c r="D67" s="30"/>
      <c r="E67" s="30"/>
      <c r="F67" s="30"/>
      <c r="G67" s="30"/>
      <c r="H67" s="30"/>
      <c r="I67" s="30"/>
      <c r="J67" s="30"/>
      <c r="K67" s="30"/>
      <c r="L67" s="30"/>
      <c r="M67" s="30"/>
      <c r="N67" s="30"/>
    </row>
    <row r="68" spans="2:14">
      <c r="B68" s="30"/>
      <c r="C68" s="30"/>
      <c r="D68" s="30"/>
      <c r="E68" s="30"/>
      <c r="F68" s="30"/>
      <c r="G68" s="30"/>
      <c r="H68" s="30"/>
      <c r="I68" s="30"/>
      <c r="J68" s="30"/>
      <c r="K68" s="30"/>
      <c r="L68" s="30"/>
      <c r="M68" s="30"/>
      <c r="N68" s="30"/>
    </row>
    <row r="69" spans="2:14">
      <c r="B69" s="30"/>
      <c r="C69" s="30"/>
      <c r="D69" s="30"/>
      <c r="E69" s="30"/>
      <c r="F69" s="30"/>
      <c r="G69" s="30"/>
      <c r="H69" s="30"/>
      <c r="I69" s="30"/>
      <c r="J69" s="30"/>
      <c r="K69" s="30"/>
      <c r="L69" s="30"/>
      <c r="M69" s="30"/>
      <c r="N69" s="30"/>
    </row>
    <row r="70" spans="2:14">
      <c r="B70" s="30"/>
      <c r="C70" s="30"/>
      <c r="D70" s="30"/>
      <c r="E70" s="30"/>
      <c r="F70" s="30"/>
      <c r="G70" s="30"/>
      <c r="H70" s="30"/>
      <c r="I70" s="30"/>
      <c r="J70" s="30"/>
      <c r="K70" s="30"/>
      <c r="L70" s="30"/>
      <c r="M70" s="30"/>
      <c r="N70" s="30"/>
    </row>
  </sheetData>
  <phoneticPr fontId="1"/>
  <pageMargins left="0.70866141732283472" right="0.70866141732283472" top="0.74803149606299213" bottom="0.74803149606299213" header="0.31496062992125984" footer="0.31496062992125984"/>
  <pageSetup paperSize="9" scale="67" fitToHeight="2" orientation="landscape" r:id="rId1"/>
  <extLst>
    <ext xmlns:x14="http://schemas.microsoft.com/office/spreadsheetml/2009/9/main" uri="{78C0D931-6437-407d-A8EE-F0AAD7539E65}">
      <x14:conditionalFormattings>
        <x14:conditionalFormatting xmlns:xm="http://schemas.microsoft.com/office/excel/2006/main">
          <x14:cfRule type="expression" priority="1" id="{AF4A26C9-DE06-4B74-8B47-2F536AE3FF18}">
            <xm:f>貸借対照表!$Z$4="（単位：千円）"</xm:f>
            <x14:dxf>
              <numFmt numFmtId="180" formatCode="#,##0,;&quot;△ &quot;#,##0,"/>
            </x14:dxf>
          </x14:cfRule>
          <xm:sqref>D5:J6 D10:H15 J29:M41 J10:L15 D19:H27 J19:M27 D29:H41</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63"/>
  <sheetViews>
    <sheetView showGridLines="0" zoomScale="90" zoomScaleNormal="90" zoomScaleSheetLayoutView="100" workbookViewId="0"/>
  </sheetViews>
  <sheetFormatPr defaultColWidth="9.109375" defaultRowHeight="13.2"/>
  <cols>
    <col min="1" max="1" width="1.44140625" style="4" customWidth="1"/>
    <col min="2" max="2" width="6.44140625" style="4" customWidth="1"/>
    <col min="3" max="3" width="29.33203125" style="4" customWidth="1"/>
    <col min="4" max="9" width="17.88671875" style="4" customWidth="1"/>
    <col min="10" max="10" width="12.33203125" style="4" hidden="1" customWidth="1"/>
    <col min="11" max="11" width="0.88671875" style="4" customWidth="1"/>
    <col min="12" max="12" width="0.44140625" style="4" customWidth="1"/>
    <col min="13" max="16384" width="9.109375" style="4"/>
  </cols>
  <sheetData>
    <row r="1" spans="2:26" ht="45" customHeight="1"/>
    <row r="2" spans="2:26" ht="18.75" customHeight="1">
      <c r="B2" s="59"/>
      <c r="C2" s="264" t="s">
        <v>254</v>
      </c>
      <c r="D2" s="316"/>
      <c r="E2" s="316"/>
      <c r="F2" s="316"/>
      <c r="G2" s="316"/>
      <c r="H2" s="316"/>
      <c r="I2" s="317" t="str">
        <f>貸借対照表!$Z$4</f>
        <v>（単位：千円）</v>
      </c>
      <c r="J2" s="59"/>
      <c r="K2" s="59"/>
    </row>
    <row r="3" spans="2:26" s="3" customFormat="1" ht="17.399999999999999" customHeight="1">
      <c r="B3" s="154"/>
      <c r="C3" s="562" t="s">
        <v>255</v>
      </c>
      <c r="D3" s="563" t="s">
        <v>61</v>
      </c>
      <c r="E3" s="563" t="s">
        <v>52</v>
      </c>
      <c r="F3" s="563" t="s">
        <v>43</v>
      </c>
      <c r="G3" s="563" t="s">
        <v>45</v>
      </c>
      <c r="H3" s="565" t="s">
        <v>256</v>
      </c>
      <c r="I3" s="560" t="s">
        <v>257</v>
      </c>
      <c r="J3" s="165" t="s">
        <v>101</v>
      </c>
      <c r="K3" s="154"/>
    </row>
    <row r="4" spans="2:26" s="167" customFormat="1" ht="17.399999999999999" customHeight="1">
      <c r="B4" s="156"/>
      <c r="C4" s="562"/>
      <c r="D4" s="564"/>
      <c r="E4" s="564"/>
      <c r="F4" s="564"/>
      <c r="G4" s="564"/>
      <c r="H4" s="564"/>
      <c r="I4" s="561"/>
      <c r="J4" s="166"/>
      <c r="K4" s="156"/>
    </row>
    <row r="5" spans="2:26" s="3" customFormat="1" ht="20.399999999999999" customHeight="1">
      <c r="B5" s="149"/>
      <c r="C5" s="168" t="s">
        <v>64</v>
      </c>
      <c r="D5" s="355">
        <v>4489915346</v>
      </c>
      <c r="E5" s="356">
        <v>0</v>
      </c>
      <c r="F5" s="356">
        <v>0</v>
      </c>
      <c r="G5" s="356">
        <v>0</v>
      </c>
      <c r="H5" s="355">
        <f>SUM(D5:G5)</f>
        <v>4489915346</v>
      </c>
      <c r="I5" s="429"/>
      <c r="J5" s="169"/>
      <c r="K5" s="149"/>
      <c r="L5" s="5"/>
      <c r="M5" s="5" t="str">
        <f>IF(SUM(D5:G5)=H5,"OK","NG")</f>
        <v>OK</v>
      </c>
      <c r="N5" s="5"/>
      <c r="O5" s="5"/>
      <c r="P5" s="5"/>
      <c r="Q5" s="5"/>
      <c r="R5" s="5"/>
      <c r="S5" s="5"/>
      <c r="T5" s="5"/>
      <c r="U5" s="5"/>
      <c r="V5" s="5"/>
      <c r="W5" s="5"/>
      <c r="X5" s="5"/>
      <c r="Y5" s="5"/>
      <c r="Z5" s="5"/>
    </row>
    <row r="6" spans="2:26" s="3" customFormat="1" ht="20.399999999999999" customHeight="1">
      <c r="B6" s="149"/>
      <c r="C6" s="168" t="s">
        <v>58</v>
      </c>
      <c r="D6" s="355">
        <v>365155975</v>
      </c>
      <c r="E6" s="356">
        <v>0</v>
      </c>
      <c r="F6" s="356">
        <v>0</v>
      </c>
      <c r="G6" s="356">
        <v>0</v>
      </c>
      <c r="H6" s="355">
        <f t="shared" ref="H6:H16" si="0">SUM(D6:G6)</f>
        <v>365155975</v>
      </c>
      <c r="I6" s="429"/>
      <c r="J6" s="169"/>
      <c r="K6" s="149"/>
      <c r="L6" s="5"/>
      <c r="M6" s="5" t="str">
        <f t="shared" ref="M6:M17" si="1">IF(SUM(D6:G6)=H6,"OK","NG")</f>
        <v>OK</v>
      </c>
      <c r="N6" s="5"/>
      <c r="O6" s="5"/>
      <c r="P6" s="5"/>
      <c r="Q6" s="5"/>
      <c r="R6" s="5"/>
      <c r="S6" s="5"/>
      <c r="T6" s="5"/>
      <c r="U6" s="5"/>
      <c r="V6" s="5"/>
      <c r="W6" s="5"/>
      <c r="X6" s="5"/>
      <c r="Y6" s="5"/>
      <c r="Z6" s="5"/>
    </row>
    <row r="7" spans="2:26" s="3" customFormat="1" ht="20.399999999999999" customHeight="1">
      <c r="B7" s="149"/>
      <c r="C7" s="168" t="s">
        <v>258</v>
      </c>
      <c r="D7" s="355">
        <v>1189129116</v>
      </c>
      <c r="E7" s="356">
        <v>0</v>
      </c>
      <c r="F7" s="356">
        <v>0</v>
      </c>
      <c r="G7" s="356">
        <v>0</v>
      </c>
      <c r="H7" s="355">
        <f t="shared" si="0"/>
        <v>1189129116</v>
      </c>
      <c r="I7" s="429"/>
      <c r="J7" s="169"/>
      <c r="K7" s="149"/>
      <c r="L7" s="5"/>
      <c r="M7" s="5" t="str">
        <f t="shared" si="1"/>
        <v>OK</v>
      </c>
      <c r="N7" s="5"/>
      <c r="O7" s="5"/>
      <c r="P7" s="5"/>
      <c r="Q7" s="5"/>
      <c r="R7" s="5"/>
      <c r="S7" s="5"/>
      <c r="T7" s="5"/>
      <c r="U7" s="5"/>
      <c r="V7" s="5"/>
      <c r="W7" s="5"/>
      <c r="X7" s="5"/>
      <c r="Y7" s="5"/>
      <c r="Z7" s="5"/>
    </row>
    <row r="8" spans="2:26" s="3" customFormat="1" ht="20.399999999999999" customHeight="1">
      <c r="B8" s="149"/>
      <c r="C8" s="168" t="s">
        <v>259</v>
      </c>
      <c r="D8" s="355">
        <v>643233580</v>
      </c>
      <c r="E8" s="356">
        <v>0</v>
      </c>
      <c r="F8" s="356">
        <v>0</v>
      </c>
      <c r="G8" s="356">
        <v>0</v>
      </c>
      <c r="H8" s="355">
        <f t="shared" si="0"/>
        <v>643233580</v>
      </c>
      <c r="I8" s="429"/>
      <c r="J8" s="169"/>
      <c r="K8" s="149"/>
      <c r="L8" s="5"/>
      <c r="M8" s="5" t="str">
        <f t="shared" si="1"/>
        <v>OK</v>
      </c>
      <c r="N8" s="5"/>
      <c r="O8" s="5"/>
      <c r="P8" s="5"/>
      <c r="Q8" s="5"/>
      <c r="R8" s="5"/>
      <c r="S8" s="5"/>
      <c r="T8" s="5"/>
      <c r="U8" s="5"/>
      <c r="V8" s="5"/>
      <c r="W8" s="5"/>
      <c r="X8" s="5"/>
      <c r="Y8" s="5"/>
      <c r="Z8" s="5"/>
    </row>
    <row r="9" spans="2:26" s="3" customFormat="1" ht="20.399999999999999" customHeight="1">
      <c r="B9" s="149"/>
      <c r="C9" s="170" t="s">
        <v>260</v>
      </c>
      <c r="D9" s="355">
        <v>255816055</v>
      </c>
      <c r="E9" s="356">
        <v>0</v>
      </c>
      <c r="F9" s="356">
        <v>0</v>
      </c>
      <c r="G9" s="356">
        <v>0</v>
      </c>
      <c r="H9" s="357">
        <f t="shared" si="0"/>
        <v>255816055</v>
      </c>
      <c r="I9" s="430"/>
      <c r="J9" s="169"/>
      <c r="K9" s="149"/>
      <c r="L9" s="5"/>
      <c r="M9" s="5" t="str">
        <f t="shared" si="1"/>
        <v>OK</v>
      </c>
      <c r="N9" s="5"/>
      <c r="O9" s="5"/>
      <c r="P9" s="5"/>
      <c r="Q9" s="5"/>
      <c r="R9" s="5"/>
      <c r="S9" s="5"/>
      <c r="T9" s="5"/>
      <c r="U9" s="5"/>
      <c r="V9" s="5"/>
      <c r="W9" s="5"/>
      <c r="X9" s="5"/>
      <c r="Y9" s="5"/>
      <c r="Z9" s="5"/>
    </row>
    <row r="10" spans="2:26" s="3" customFormat="1" ht="20.399999999999999" customHeight="1">
      <c r="B10" s="149"/>
      <c r="C10" s="170" t="s">
        <v>261</v>
      </c>
      <c r="D10" s="355">
        <v>19326324</v>
      </c>
      <c r="E10" s="356">
        <v>0</v>
      </c>
      <c r="F10" s="356">
        <v>0</v>
      </c>
      <c r="G10" s="356">
        <v>0</v>
      </c>
      <c r="H10" s="357">
        <f t="shared" si="0"/>
        <v>19326324</v>
      </c>
      <c r="I10" s="430"/>
      <c r="J10" s="169"/>
      <c r="K10" s="149"/>
      <c r="L10" s="5"/>
      <c r="M10" s="5" t="str">
        <f t="shared" si="1"/>
        <v>OK</v>
      </c>
      <c r="N10" s="5"/>
      <c r="O10" s="5"/>
      <c r="P10" s="5"/>
      <c r="Q10" s="5"/>
      <c r="R10" s="5"/>
      <c r="S10" s="5"/>
      <c r="T10" s="5"/>
      <c r="U10" s="5"/>
      <c r="V10" s="5"/>
      <c r="W10" s="5"/>
      <c r="X10" s="5"/>
      <c r="Y10" s="5"/>
      <c r="Z10" s="5"/>
    </row>
    <row r="11" spans="2:26" s="3" customFormat="1" ht="20.399999999999999" customHeight="1">
      <c r="B11" s="149"/>
      <c r="C11" s="170" t="s">
        <v>262</v>
      </c>
      <c r="D11" s="355">
        <v>558482573</v>
      </c>
      <c r="E11" s="356">
        <v>0</v>
      </c>
      <c r="F11" s="356">
        <v>0</v>
      </c>
      <c r="G11" s="356">
        <v>0</v>
      </c>
      <c r="H11" s="357">
        <f t="shared" si="0"/>
        <v>558482573</v>
      </c>
      <c r="I11" s="430"/>
      <c r="J11" s="169"/>
      <c r="K11" s="149"/>
      <c r="L11" s="5"/>
      <c r="M11" s="5" t="str">
        <f>IF(SUM(D11:G11)=H11,"OK","NG")</f>
        <v>OK</v>
      </c>
      <c r="N11" s="5"/>
      <c r="O11" s="5"/>
      <c r="P11" s="5"/>
      <c r="Q11" s="5"/>
      <c r="R11" s="5"/>
      <c r="S11" s="5"/>
      <c r="T11" s="5"/>
      <c r="U11" s="5"/>
      <c r="V11" s="5"/>
      <c r="W11" s="5"/>
      <c r="X11" s="5"/>
      <c r="Y11" s="5"/>
      <c r="Z11" s="5"/>
    </row>
    <row r="12" spans="2:26" s="3" customFormat="1" ht="20.399999999999999" customHeight="1">
      <c r="B12" s="149"/>
      <c r="C12" s="170" t="s">
        <v>263</v>
      </c>
      <c r="D12" s="355">
        <v>754890000</v>
      </c>
      <c r="E12" s="356">
        <v>0</v>
      </c>
      <c r="F12" s="356">
        <v>0</v>
      </c>
      <c r="G12" s="356">
        <v>0</v>
      </c>
      <c r="H12" s="357">
        <f t="shared" si="0"/>
        <v>754890000</v>
      </c>
      <c r="I12" s="430"/>
      <c r="J12" s="169"/>
      <c r="K12" s="149"/>
      <c r="L12" s="5"/>
      <c r="M12" s="5" t="str">
        <f t="shared" si="1"/>
        <v>OK</v>
      </c>
      <c r="N12" s="5"/>
      <c r="O12" s="5"/>
      <c r="P12" s="5"/>
      <c r="Q12" s="5"/>
      <c r="R12" s="5"/>
      <c r="S12" s="5"/>
      <c r="T12" s="5"/>
      <c r="U12" s="5"/>
      <c r="V12" s="5"/>
      <c r="W12" s="5"/>
      <c r="X12" s="5"/>
      <c r="Y12" s="5"/>
      <c r="Z12" s="5"/>
    </row>
    <row r="13" spans="2:26" s="3" customFormat="1" ht="20.399999999999999" customHeight="1">
      <c r="B13" s="149"/>
      <c r="C13" s="170" t="s">
        <v>264</v>
      </c>
      <c r="D13" s="355">
        <v>49600765</v>
      </c>
      <c r="E13" s="356">
        <v>0</v>
      </c>
      <c r="F13" s="356">
        <v>0</v>
      </c>
      <c r="G13" s="356">
        <v>0</v>
      </c>
      <c r="H13" s="357">
        <f t="shared" si="0"/>
        <v>49600765</v>
      </c>
      <c r="I13" s="430"/>
      <c r="J13" s="169"/>
      <c r="K13" s="149"/>
      <c r="L13" s="5"/>
      <c r="M13" s="5" t="str">
        <f t="shared" si="1"/>
        <v>OK</v>
      </c>
      <c r="N13" s="5"/>
      <c r="O13" s="5"/>
      <c r="P13" s="5"/>
      <c r="Q13" s="5"/>
      <c r="R13" s="5"/>
      <c r="S13" s="5"/>
      <c r="T13" s="5"/>
      <c r="U13" s="5"/>
      <c r="V13" s="5"/>
      <c r="W13" s="5"/>
      <c r="X13" s="5"/>
      <c r="Y13" s="5"/>
      <c r="Z13" s="5"/>
    </row>
    <row r="14" spans="2:26" s="3" customFormat="1" ht="20.399999999999999" customHeight="1">
      <c r="B14" s="149"/>
      <c r="C14" s="170" t="s">
        <v>265</v>
      </c>
      <c r="D14" s="355">
        <v>4335898</v>
      </c>
      <c r="E14" s="356">
        <v>0</v>
      </c>
      <c r="F14" s="356">
        <v>0</v>
      </c>
      <c r="G14" s="356">
        <v>0</v>
      </c>
      <c r="H14" s="357">
        <f>SUM(D14:G14)</f>
        <v>4335898</v>
      </c>
      <c r="I14" s="430"/>
      <c r="J14" s="169"/>
      <c r="K14" s="149"/>
      <c r="L14" s="5"/>
      <c r="M14" s="5" t="str">
        <f t="shared" si="1"/>
        <v>OK</v>
      </c>
      <c r="N14" s="5"/>
      <c r="O14" s="5"/>
      <c r="P14" s="5"/>
      <c r="Q14" s="5"/>
      <c r="R14" s="5"/>
      <c r="S14" s="5"/>
      <c r="T14" s="5"/>
      <c r="U14" s="5"/>
      <c r="V14" s="5"/>
      <c r="W14" s="5"/>
      <c r="X14" s="5"/>
      <c r="Y14" s="5"/>
      <c r="Z14" s="5"/>
    </row>
    <row r="15" spans="2:26" s="3" customFormat="1" ht="20.399999999999999" customHeight="1">
      <c r="B15" s="149"/>
      <c r="C15" s="170" t="s">
        <v>266</v>
      </c>
      <c r="D15" s="355">
        <v>2740353000</v>
      </c>
      <c r="E15" s="356">
        <v>0</v>
      </c>
      <c r="F15" s="356">
        <v>0</v>
      </c>
      <c r="G15" s="356">
        <v>0</v>
      </c>
      <c r="H15" s="357">
        <f>SUM(D15:G15)</f>
        <v>2740353000</v>
      </c>
      <c r="I15" s="430"/>
      <c r="J15" s="169"/>
      <c r="K15" s="149"/>
      <c r="L15" s="5"/>
      <c r="M15" s="5" t="str">
        <f t="shared" si="1"/>
        <v>OK</v>
      </c>
      <c r="N15" s="5"/>
      <c r="O15" s="5"/>
      <c r="P15" s="5"/>
      <c r="Q15" s="5"/>
      <c r="R15" s="5"/>
      <c r="S15" s="5"/>
      <c r="T15" s="5"/>
      <c r="U15" s="5"/>
      <c r="V15" s="5"/>
      <c r="W15" s="5"/>
      <c r="X15" s="5"/>
      <c r="Y15" s="5"/>
      <c r="Z15" s="5"/>
    </row>
    <row r="16" spans="2:26" s="3" customFormat="1" ht="20.399999999999999" customHeight="1">
      <c r="B16" s="149"/>
      <c r="C16" s="170" t="s">
        <v>447</v>
      </c>
      <c r="D16" s="355">
        <v>11317322</v>
      </c>
      <c r="E16" s="356">
        <v>0</v>
      </c>
      <c r="F16" s="356">
        <v>0</v>
      </c>
      <c r="G16" s="356">
        <v>0</v>
      </c>
      <c r="H16" s="358">
        <f t="shared" si="0"/>
        <v>11317322</v>
      </c>
      <c r="I16" s="431"/>
      <c r="J16" s="169"/>
      <c r="K16" s="149"/>
      <c r="L16" s="5"/>
      <c r="M16" s="5" t="str">
        <f t="shared" si="1"/>
        <v>OK</v>
      </c>
      <c r="N16" s="5"/>
      <c r="O16" s="5"/>
      <c r="P16" s="5"/>
      <c r="Q16" s="5"/>
      <c r="R16" s="5"/>
      <c r="S16" s="5"/>
      <c r="T16" s="5"/>
      <c r="U16" s="5"/>
      <c r="V16" s="5"/>
      <c r="W16" s="5"/>
      <c r="X16" s="5"/>
      <c r="Y16" s="5"/>
      <c r="Z16" s="5"/>
    </row>
    <row r="17" spans="2:26" s="3" customFormat="1" ht="20.399999999999999" customHeight="1">
      <c r="B17" s="149"/>
      <c r="C17" s="171" t="s">
        <v>101</v>
      </c>
      <c r="D17" s="359">
        <f t="shared" ref="D17:I17" si="2">SUM(D5:D16)</f>
        <v>11081555954</v>
      </c>
      <c r="E17" s="359">
        <f t="shared" si="2"/>
        <v>0</v>
      </c>
      <c r="F17" s="359">
        <f t="shared" si="2"/>
        <v>0</v>
      </c>
      <c r="G17" s="359">
        <f t="shared" si="2"/>
        <v>0</v>
      </c>
      <c r="H17" s="359">
        <f t="shared" si="2"/>
        <v>11081555954</v>
      </c>
      <c r="I17" s="359">
        <f t="shared" si="2"/>
        <v>0</v>
      </c>
      <c r="J17" s="169"/>
      <c r="K17" s="149"/>
      <c r="L17" s="5"/>
      <c r="M17" s="5" t="str">
        <f t="shared" si="1"/>
        <v>OK</v>
      </c>
      <c r="N17" s="5"/>
      <c r="O17" s="5"/>
      <c r="P17" s="5"/>
      <c r="Q17" s="5"/>
      <c r="R17" s="5"/>
      <c r="S17" s="5"/>
      <c r="T17" s="5"/>
      <c r="U17" s="5"/>
      <c r="V17" s="5"/>
      <c r="W17" s="5"/>
      <c r="X17" s="5"/>
      <c r="Y17" s="5"/>
      <c r="Z17" s="5"/>
    </row>
    <row r="18" spans="2:26" s="3" customFormat="1" ht="4.95" customHeight="1">
      <c r="B18" s="149"/>
      <c r="C18" s="172"/>
      <c r="D18" s="360"/>
      <c r="E18" s="360"/>
      <c r="F18" s="360"/>
      <c r="G18" s="360"/>
      <c r="H18" s="360"/>
      <c r="I18" s="360"/>
      <c r="J18" s="173"/>
      <c r="K18" s="149"/>
      <c r="L18" s="5"/>
      <c r="M18" s="5"/>
      <c r="N18" s="5"/>
      <c r="O18" s="5"/>
      <c r="P18" s="5"/>
      <c r="Q18" s="5"/>
      <c r="R18" s="5"/>
      <c r="S18" s="5"/>
      <c r="T18" s="5"/>
      <c r="U18" s="5"/>
      <c r="V18" s="5"/>
      <c r="W18" s="5"/>
      <c r="X18" s="5"/>
      <c r="Y18" s="5"/>
      <c r="Z18" s="5"/>
    </row>
    <row r="19" spans="2:26" ht="6.6" customHeight="1">
      <c r="B19" s="13"/>
      <c r="C19" s="149"/>
      <c r="D19" s="149"/>
      <c r="E19" s="149"/>
      <c r="F19" s="149"/>
      <c r="G19" s="149"/>
      <c r="H19" s="149"/>
      <c r="I19" s="149"/>
      <c r="J19" s="13"/>
      <c r="K19" s="13"/>
      <c r="L19" s="30"/>
      <c r="M19" s="30"/>
      <c r="N19" s="30"/>
      <c r="O19" s="30"/>
      <c r="P19" s="30"/>
      <c r="Q19" s="30"/>
      <c r="R19" s="30"/>
      <c r="S19" s="30"/>
      <c r="T19" s="30"/>
      <c r="U19" s="30"/>
      <c r="V19" s="30"/>
      <c r="W19" s="30"/>
      <c r="X19" s="30"/>
      <c r="Y19" s="30"/>
      <c r="Z19" s="30"/>
    </row>
    <row r="20" spans="2:26" ht="1.95" customHeight="1">
      <c r="B20" s="30"/>
      <c r="C20" s="30"/>
      <c r="D20" s="30"/>
      <c r="E20" s="30"/>
      <c r="F20" s="30"/>
      <c r="G20" s="30"/>
      <c r="H20" s="30"/>
      <c r="I20" s="30"/>
      <c r="J20" s="30"/>
      <c r="K20" s="30"/>
      <c r="L20" s="30"/>
      <c r="M20" s="30"/>
      <c r="N20" s="30"/>
      <c r="O20" s="30"/>
      <c r="P20" s="30"/>
      <c r="Q20" s="30"/>
      <c r="R20" s="30"/>
      <c r="S20" s="30"/>
      <c r="T20" s="30"/>
      <c r="U20" s="30"/>
      <c r="V20" s="30"/>
      <c r="W20" s="30"/>
      <c r="X20" s="30"/>
      <c r="Y20" s="30"/>
      <c r="Z20" s="30"/>
    </row>
    <row r="21" spans="2:26">
      <c r="B21" s="30"/>
      <c r="C21" s="30"/>
      <c r="D21" s="30"/>
      <c r="E21" s="30"/>
      <c r="F21" s="30"/>
      <c r="G21" s="30"/>
      <c r="H21" s="30"/>
      <c r="I21" s="30"/>
      <c r="J21" s="30"/>
      <c r="K21" s="30"/>
      <c r="L21" s="30"/>
      <c r="M21" s="30"/>
      <c r="N21" s="30"/>
      <c r="O21" s="30"/>
      <c r="P21" s="30"/>
      <c r="Q21" s="30"/>
      <c r="R21" s="30"/>
      <c r="S21" s="30"/>
      <c r="T21" s="30"/>
      <c r="U21" s="30"/>
      <c r="V21" s="30"/>
      <c r="W21" s="30"/>
      <c r="X21" s="30"/>
      <c r="Y21" s="30"/>
      <c r="Z21" s="30"/>
    </row>
    <row r="22" spans="2:26">
      <c r="B22" s="30"/>
      <c r="C22" s="30"/>
      <c r="D22" s="30"/>
      <c r="E22" s="30"/>
      <c r="F22" s="30"/>
      <c r="G22" s="30"/>
      <c r="H22" s="30"/>
      <c r="I22" s="30"/>
      <c r="J22" s="30"/>
      <c r="K22" s="30"/>
      <c r="L22" s="30"/>
      <c r="M22" s="30"/>
      <c r="N22" s="30"/>
      <c r="O22" s="30"/>
      <c r="P22" s="30"/>
      <c r="Q22" s="30"/>
      <c r="R22" s="30"/>
      <c r="S22" s="30"/>
      <c r="T22" s="30"/>
      <c r="U22" s="30"/>
      <c r="V22" s="30"/>
      <c r="W22" s="30"/>
      <c r="X22" s="30"/>
      <c r="Y22" s="30"/>
      <c r="Z22" s="30"/>
    </row>
    <row r="23" spans="2:26">
      <c r="B23" s="30"/>
      <c r="C23" s="30"/>
      <c r="D23" s="30"/>
      <c r="E23" s="30"/>
      <c r="F23" s="30"/>
      <c r="G23" s="30"/>
      <c r="H23" s="30"/>
      <c r="I23" s="30"/>
      <c r="J23" s="30"/>
      <c r="K23" s="30"/>
      <c r="L23" s="30"/>
      <c r="M23" s="30"/>
      <c r="N23" s="30"/>
      <c r="O23" s="30"/>
      <c r="P23" s="30"/>
      <c r="Q23" s="30"/>
      <c r="R23" s="30"/>
      <c r="S23" s="30"/>
      <c r="T23" s="30"/>
      <c r="U23" s="30"/>
      <c r="V23" s="30"/>
      <c r="W23" s="30"/>
      <c r="X23" s="30"/>
      <c r="Y23" s="30"/>
      <c r="Z23" s="30"/>
    </row>
    <row r="24" spans="2:26">
      <c r="B24" s="30"/>
      <c r="C24" s="30"/>
      <c r="D24" s="30"/>
      <c r="E24" s="30"/>
      <c r="F24" s="30"/>
      <c r="G24" s="30"/>
      <c r="H24" s="30"/>
      <c r="I24" s="30"/>
      <c r="J24" s="30"/>
      <c r="K24" s="30"/>
      <c r="L24" s="30"/>
      <c r="M24" s="30"/>
      <c r="N24" s="30"/>
      <c r="O24" s="30"/>
      <c r="P24" s="30"/>
      <c r="Q24" s="30"/>
      <c r="R24" s="30"/>
      <c r="S24" s="30"/>
      <c r="T24" s="30"/>
      <c r="U24" s="30"/>
      <c r="V24" s="30"/>
      <c r="W24" s="30"/>
      <c r="X24" s="30"/>
      <c r="Y24" s="30"/>
      <c r="Z24" s="30"/>
    </row>
    <row r="25" spans="2:26">
      <c r="B25" s="30"/>
      <c r="C25" s="30"/>
      <c r="D25" s="30"/>
      <c r="E25" s="30"/>
      <c r="F25" s="30"/>
      <c r="G25" s="30"/>
      <c r="H25" s="30"/>
      <c r="I25" s="30"/>
      <c r="J25" s="30"/>
      <c r="K25" s="30"/>
      <c r="L25" s="30"/>
      <c r="M25" s="30"/>
      <c r="N25" s="30"/>
      <c r="O25" s="30"/>
      <c r="P25" s="30"/>
      <c r="Q25" s="30"/>
      <c r="R25" s="30"/>
      <c r="S25" s="30"/>
      <c r="T25" s="30"/>
      <c r="U25" s="30"/>
      <c r="V25" s="30"/>
      <c r="W25" s="30"/>
      <c r="X25" s="30"/>
      <c r="Y25" s="30"/>
      <c r="Z25" s="30"/>
    </row>
    <row r="26" spans="2:26">
      <c r="B26" s="30"/>
      <c r="C26" s="30"/>
      <c r="D26" s="30"/>
      <c r="E26" s="30"/>
      <c r="F26" s="30"/>
      <c r="G26" s="30"/>
      <c r="H26" s="30"/>
      <c r="I26" s="30"/>
      <c r="J26" s="30"/>
      <c r="K26" s="30"/>
      <c r="L26" s="30"/>
      <c r="M26" s="30"/>
      <c r="N26" s="30"/>
      <c r="O26" s="30"/>
      <c r="P26" s="30"/>
      <c r="Q26" s="30"/>
      <c r="R26" s="30"/>
      <c r="S26" s="30"/>
      <c r="T26" s="30"/>
      <c r="U26" s="30"/>
      <c r="V26" s="30"/>
      <c r="W26" s="30"/>
      <c r="X26" s="30"/>
      <c r="Y26" s="30"/>
      <c r="Z26" s="30"/>
    </row>
    <row r="27" spans="2:26">
      <c r="B27" s="30"/>
      <c r="C27" s="30"/>
      <c r="D27" s="30"/>
      <c r="E27" s="30"/>
      <c r="F27" s="30"/>
      <c r="G27" s="30"/>
      <c r="H27" s="30"/>
      <c r="I27" s="30"/>
      <c r="J27" s="30"/>
      <c r="K27" s="30"/>
      <c r="L27" s="30"/>
      <c r="M27" s="30"/>
      <c r="N27" s="30"/>
      <c r="O27" s="30"/>
      <c r="P27" s="30"/>
      <c r="Q27" s="30"/>
      <c r="R27" s="30"/>
      <c r="S27" s="30"/>
      <c r="T27" s="30"/>
      <c r="U27" s="30"/>
      <c r="V27" s="30"/>
      <c r="W27" s="30"/>
      <c r="X27" s="30"/>
      <c r="Y27" s="30"/>
      <c r="Z27" s="30"/>
    </row>
    <row r="28" spans="2:26">
      <c r="B28" s="30"/>
      <c r="C28" s="30"/>
      <c r="D28" s="30"/>
      <c r="E28" s="30"/>
      <c r="F28" s="30"/>
      <c r="G28" s="30"/>
      <c r="H28" s="30"/>
      <c r="I28" s="30"/>
      <c r="J28" s="30"/>
      <c r="K28" s="30"/>
      <c r="L28" s="30"/>
      <c r="M28" s="30"/>
      <c r="N28" s="30"/>
      <c r="O28" s="30"/>
      <c r="P28" s="30"/>
      <c r="Q28" s="30"/>
      <c r="R28" s="30"/>
      <c r="S28" s="30"/>
      <c r="T28" s="30"/>
      <c r="U28" s="30"/>
      <c r="V28" s="30"/>
      <c r="W28" s="30"/>
      <c r="X28" s="30"/>
      <c r="Y28" s="30"/>
      <c r="Z28" s="30"/>
    </row>
    <row r="29" spans="2:26">
      <c r="B29" s="30"/>
      <c r="C29" s="30"/>
      <c r="D29" s="30"/>
      <c r="E29" s="30"/>
      <c r="F29" s="30"/>
      <c r="G29" s="30"/>
      <c r="H29" s="30"/>
      <c r="I29" s="30"/>
      <c r="J29" s="30"/>
      <c r="K29" s="30"/>
      <c r="L29" s="30"/>
      <c r="M29" s="30"/>
      <c r="N29" s="30"/>
      <c r="O29" s="30"/>
      <c r="P29" s="30"/>
      <c r="Q29" s="30"/>
      <c r="R29" s="30"/>
      <c r="S29" s="30"/>
      <c r="T29" s="30"/>
      <c r="U29" s="30"/>
      <c r="V29" s="30"/>
      <c r="W29" s="30"/>
      <c r="X29" s="30"/>
      <c r="Y29" s="30"/>
      <c r="Z29" s="30"/>
    </row>
    <row r="30" spans="2:26">
      <c r="B30" s="30"/>
      <c r="C30" s="30"/>
      <c r="D30" s="30"/>
      <c r="E30" s="30"/>
      <c r="F30" s="30"/>
      <c r="G30" s="30"/>
      <c r="H30" s="30"/>
      <c r="I30" s="30"/>
      <c r="J30" s="30"/>
      <c r="K30" s="30"/>
      <c r="L30" s="30"/>
      <c r="M30" s="30"/>
      <c r="N30" s="30"/>
      <c r="O30" s="30"/>
      <c r="P30" s="30"/>
      <c r="Q30" s="30"/>
      <c r="R30" s="30"/>
      <c r="S30" s="30"/>
      <c r="T30" s="30"/>
      <c r="U30" s="30"/>
      <c r="V30" s="30"/>
      <c r="W30" s="30"/>
      <c r="X30" s="30"/>
      <c r="Y30" s="30"/>
      <c r="Z30" s="30"/>
    </row>
    <row r="31" spans="2:26">
      <c r="B31" s="30"/>
      <c r="C31" s="30"/>
      <c r="D31" s="30"/>
      <c r="E31" s="30"/>
      <c r="F31" s="30"/>
      <c r="G31" s="30"/>
      <c r="H31" s="30"/>
      <c r="I31" s="30"/>
      <c r="J31" s="30"/>
      <c r="K31" s="30"/>
      <c r="L31" s="30"/>
      <c r="M31" s="30"/>
      <c r="N31" s="30"/>
      <c r="O31" s="30"/>
      <c r="P31" s="30"/>
      <c r="Q31" s="30"/>
      <c r="R31" s="30"/>
      <c r="S31" s="30"/>
      <c r="T31" s="30"/>
      <c r="U31" s="30"/>
      <c r="V31" s="30"/>
      <c r="W31" s="30"/>
      <c r="X31" s="30"/>
      <c r="Y31" s="30"/>
      <c r="Z31" s="30"/>
    </row>
    <row r="32" spans="2:26">
      <c r="B32" s="30"/>
      <c r="C32" s="30"/>
      <c r="D32" s="30"/>
      <c r="E32" s="30"/>
      <c r="F32" s="30"/>
      <c r="G32" s="30"/>
      <c r="H32" s="30"/>
      <c r="I32" s="30"/>
      <c r="J32" s="30"/>
      <c r="K32" s="30"/>
      <c r="L32" s="30"/>
      <c r="M32" s="30"/>
      <c r="N32" s="30"/>
      <c r="O32" s="30"/>
      <c r="P32" s="30"/>
      <c r="Q32" s="30"/>
      <c r="R32" s="30"/>
      <c r="S32" s="30"/>
      <c r="T32" s="30"/>
      <c r="U32" s="30"/>
      <c r="V32" s="30"/>
      <c r="W32" s="30"/>
      <c r="X32" s="30"/>
      <c r="Y32" s="30"/>
      <c r="Z32" s="30"/>
    </row>
    <row r="33" spans="2:26">
      <c r="B33" s="30"/>
      <c r="C33" s="30"/>
      <c r="D33" s="30"/>
      <c r="E33" s="30"/>
      <c r="F33" s="30"/>
      <c r="G33" s="30"/>
      <c r="H33" s="30"/>
      <c r="I33" s="30"/>
      <c r="J33" s="30"/>
      <c r="K33" s="30"/>
      <c r="L33" s="30"/>
      <c r="M33" s="30"/>
      <c r="N33" s="30"/>
      <c r="O33" s="30"/>
      <c r="P33" s="30"/>
      <c r="Q33" s="30"/>
      <c r="R33" s="30"/>
      <c r="S33" s="30"/>
      <c r="T33" s="30"/>
      <c r="U33" s="30"/>
      <c r="V33" s="30"/>
      <c r="W33" s="30"/>
      <c r="X33" s="30"/>
      <c r="Y33" s="30"/>
      <c r="Z33" s="30"/>
    </row>
    <row r="34" spans="2:26">
      <c r="B34" s="30"/>
      <c r="C34" s="30"/>
      <c r="D34" s="30"/>
      <c r="E34" s="30"/>
      <c r="F34" s="30"/>
      <c r="G34" s="30"/>
      <c r="H34" s="30"/>
      <c r="I34" s="30"/>
      <c r="J34" s="30"/>
      <c r="K34" s="30"/>
      <c r="L34" s="30"/>
      <c r="M34" s="30"/>
      <c r="N34" s="30"/>
      <c r="O34" s="30"/>
      <c r="P34" s="30"/>
      <c r="Q34" s="30"/>
      <c r="R34" s="30"/>
      <c r="S34" s="30"/>
      <c r="T34" s="30"/>
      <c r="U34" s="30"/>
      <c r="V34" s="30"/>
      <c r="W34" s="30"/>
      <c r="X34" s="30"/>
      <c r="Y34" s="30"/>
      <c r="Z34" s="30"/>
    </row>
    <row r="35" spans="2:26">
      <c r="B35" s="30"/>
      <c r="C35" s="30"/>
      <c r="D35" s="30"/>
      <c r="E35" s="30"/>
      <c r="F35" s="30"/>
      <c r="G35" s="30"/>
      <c r="H35" s="30"/>
      <c r="I35" s="30"/>
      <c r="J35" s="30"/>
      <c r="K35" s="30"/>
      <c r="L35" s="30"/>
      <c r="M35" s="30"/>
      <c r="N35" s="30"/>
      <c r="O35" s="30"/>
      <c r="P35" s="30"/>
      <c r="Q35" s="30"/>
      <c r="R35" s="30"/>
      <c r="S35" s="30"/>
      <c r="T35" s="30"/>
      <c r="U35" s="30"/>
      <c r="V35" s="30"/>
      <c r="W35" s="30"/>
      <c r="X35" s="30"/>
      <c r="Y35" s="30"/>
      <c r="Z35" s="30"/>
    </row>
    <row r="36" spans="2:26">
      <c r="B36" s="30"/>
      <c r="C36" s="30"/>
      <c r="D36" s="30"/>
      <c r="E36" s="30"/>
      <c r="F36" s="30"/>
      <c r="G36" s="30"/>
      <c r="H36" s="30"/>
      <c r="I36" s="30"/>
      <c r="J36" s="30"/>
      <c r="K36" s="30"/>
      <c r="L36" s="30"/>
      <c r="M36" s="30"/>
      <c r="N36" s="30"/>
      <c r="O36" s="30"/>
      <c r="P36" s="30"/>
      <c r="Q36" s="30"/>
      <c r="R36" s="30"/>
      <c r="S36" s="30"/>
      <c r="T36" s="30"/>
      <c r="U36" s="30"/>
      <c r="V36" s="30"/>
      <c r="W36" s="30"/>
      <c r="X36" s="30"/>
      <c r="Y36" s="30"/>
      <c r="Z36" s="30"/>
    </row>
    <row r="37" spans="2:26">
      <c r="B37" s="30"/>
      <c r="C37" s="30"/>
      <c r="D37" s="30"/>
      <c r="E37" s="30"/>
      <c r="F37" s="30"/>
      <c r="G37" s="30"/>
      <c r="H37" s="30"/>
      <c r="I37" s="30"/>
      <c r="J37" s="30"/>
      <c r="K37" s="30"/>
      <c r="L37" s="30"/>
      <c r="M37" s="30"/>
      <c r="N37" s="30"/>
      <c r="O37" s="30"/>
      <c r="P37" s="30"/>
      <c r="Q37" s="30"/>
      <c r="R37" s="30"/>
      <c r="S37" s="30"/>
      <c r="T37" s="30"/>
      <c r="U37" s="30"/>
      <c r="V37" s="30"/>
      <c r="W37" s="30"/>
      <c r="X37" s="30"/>
      <c r="Y37" s="30"/>
      <c r="Z37" s="30"/>
    </row>
    <row r="38" spans="2:26">
      <c r="B38" s="30"/>
      <c r="C38" s="30"/>
      <c r="D38" s="30"/>
      <c r="E38" s="30"/>
      <c r="F38" s="30"/>
      <c r="G38" s="30"/>
      <c r="H38" s="30"/>
      <c r="I38" s="30"/>
      <c r="J38" s="30"/>
      <c r="K38" s="30"/>
      <c r="L38" s="30"/>
      <c r="M38" s="30"/>
      <c r="N38" s="30"/>
      <c r="O38" s="30"/>
      <c r="P38" s="30"/>
      <c r="Q38" s="30"/>
      <c r="R38" s="30"/>
      <c r="S38" s="30"/>
      <c r="T38" s="30"/>
      <c r="U38" s="30"/>
      <c r="V38" s="30"/>
      <c r="W38" s="30"/>
      <c r="X38" s="30"/>
      <c r="Y38" s="30"/>
      <c r="Z38" s="30"/>
    </row>
    <row r="39" spans="2:26">
      <c r="B39" s="30"/>
      <c r="C39" s="30"/>
      <c r="D39" s="30"/>
      <c r="E39" s="30"/>
      <c r="F39" s="30"/>
      <c r="G39" s="30"/>
      <c r="H39" s="30"/>
      <c r="I39" s="30"/>
      <c r="J39" s="30"/>
      <c r="K39" s="30"/>
      <c r="L39" s="30"/>
      <c r="M39" s="30"/>
      <c r="N39" s="30"/>
      <c r="O39" s="30"/>
      <c r="P39" s="30"/>
      <c r="Q39" s="30"/>
      <c r="R39" s="30"/>
      <c r="S39" s="30"/>
      <c r="T39" s="30"/>
      <c r="U39" s="30"/>
      <c r="V39" s="30"/>
      <c r="W39" s="30"/>
      <c r="X39" s="30"/>
      <c r="Y39" s="30"/>
      <c r="Z39" s="30"/>
    </row>
    <row r="40" spans="2:26">
      <c r="B40" s="30"/>
      <c r="C40" s="30"/>
      <c r="D40" s="30"/>
      <c r="E40" s="30"/>
      <c r="F40" s="30"/>
      <c r="G40" s="30"/>
      <c r="H40" s="30"/>
      <c r="I40" s="30"/>
      <c r="J40" s="30"/>
      <c r="K40" s="30"/>
      <c r="L40" s="30"/>
      <c r="M40" s="30"/>
      <c r="N40" s="30"/>
      <c r="O40" s="30"/>
      <c r="P40" s="30"/>
      <c r="Q40" s="30"/>
      <c r="R40" s="30"/>
      <c r="S40" s="30"/>
      <c r="T40" s="30"/>
      <c r="U40" s="30"/>
      <c r="V40" s="30"/>
      <c r="W40" s="30"/>
      <c r="X40" s="30"/>
      <c r="Y40" s="30"/>
      <c r="Z40" s="30"/>
    </row>
    <row r="41" spans="2:26">
      <c r="B41" s="30"/>
      <c r="C41" s="30"/>
      <c r="D41" s="30"/>
      <c r="E41" s="30"/>
      <c r="F41" s="30"/>
      <c r="G41" s="30"/>
      <c r="H41" s="30"/>
      <c r="I41" s="30"/>
      <c r="J41" s="30"/>
      <c r="K41" s="30"/>
      <c r="L41" s="30"/>
      <c r="M41" s="30"/>
      <c r="N41" s="30"/>
      <c r="O41" s="30"/>
      <c r="P41" s="30"/>
      <c r="Q41" s="30"/>
      <c r="R41" s="30"/>
      <c r="S41" s="30"/>
      <c r="T41" s="30"/>
      <c r="U41" s="30"/>
      <c r="V41" s="30"/>
      <c r="W41" s="30"/>
      <c r="X41" s="30"/>
      <c r="Y41" s="30"/>
      <c r="Z41" s="30"/>
    </row>
    <row r="42" spans="2:26">
      <c r="B42" s="30"/>
      <c r="C42" s="30"/>
      <c r="D42" s="30"/>
      <c r="E42" s="30"/>
      <c r="F42" s="30"/>
      <c r="G42" s="30"/>
      <c r="H42" s="30"/>
      <c r="I42" s="30"/>
      <c r="J42" s="30"/>
      <c r="K42" s="30"/>
      <c r="L42" s="30"/>
      <c r="M42" s="30"/>
      <c r="N42" s="30"/>
      <c r="O42" s="30"/>
      <c r="P42" s="30"/>
      <c r="Q42" s="30"/>
      <c r="R42" s="30"/>
      <c r="S42" s="30"/>
      <c r="T42" s="30"/>
      <c r="U42" s="30"/>
      <c r="V42" s="30"/>
      <c r="W42" s="30"/>
      <c r="X42" s="30"/>
      <c r="Y42" s="30"/>
      <c r="Z42" s="30"/>
    </row>
    <row r="43" spans="2:26">
      <c r="B43" s="30"/>
      <c r="C43" s="30"/>
      <c r="D43" s="30"/>
      <c r="E43" s="30"/>
      <c r="F43" s="30"/>
      <c r="G43" s="30"/>
      <c r="H43" s="30"/>
      <c r="I43" s="30"/>
      <c r="J43" s="30"/>
      <c r="K43" s="30"/>
      <c r="L43" s="30"/>
      <c r="M43" s="30"/>
      <c r="N43" s="30"/>
      <c r="O43" s="30"/>
      <c r="P43" s="30"/>
      <c r="Q43" s="30"/>
      <c r="R43" s="30"/>
      <c r="S43" s="30"/>
      <c r="T43" s="30"/>
      <c r="U43" s="30"/>
      <c r="V43" s="30"/>
      <c r="W43" s="30"/>
      <c r="X43" s="30"/>
      <c r="Y43" s="30"/>
      <c r="Z43" s="30"/>
    </row>
    <row r="44" spans="2:26">
      <c r="B44" s="30"/>
      <c r="C44" s="30"/>
      <c r="D44" s="30"/>
      <c r="E44" s="30"/>
      <c r="F44" s="30"/>
      <c r="G44" s="30"/>
      <c r="H44" s="30"/>
      <c r="I44" s="30"/>
      <c r="J44" s="30"/>
      <c r="K44" s="30"/>
      <c r="L44" s="30"/>
      <c r="M44" s="30"/>
      <c r="N44" s="30"/>
      <c r="O44" s="30"/>
      <c r="P44" s="30"/>
      <c r="Q44" s="30"/>
      <c r="R44" s="30"/>
      <c r="S44" s="30"/>
      <c r="T44" s="30"/>
      <c r="U44" s="30"/>
      <c r="V44" s="30"/>
      <c r="W44" s="30"/>
      <c r="X44" s="30"/>
      <c r="Y44" s="30"/>
      <c r="Z44" s="30"/>
    </row>
    <row r="45" spans="2:26">
      <c r="B45" s="30"/>
      <c r="C45" s="30"/>
      <c r="D45" s="30"/>
      <c r="E45" s="30"/>
      <c r="F45" s="30"/>
      <c r="G45" s="30"/>
      <c r="H45" s="30"/>
      <c r="I45" s="30"/>
      <c r="J45" s="30"/>
      <c r="K45" s="30"/>
      <c r="L45" s="30"/>
      <c r="M45" s="30"/>
      <c r="N45" s="30"/>
      <c r="O45" s="30"/>
      <c r="P45" s="30"/>
      <c r="Q45" s="30"/>
      <c r="R45" s="30"/>
      <c r="S45" s="30"/>
      <c r="T45" s="30"/>
      <c r="U45" s="30"/>
      <c r="V45" s="30"/>
      <c r="W45" s="30"/>
      <c r="X45" s="30"/>
      <c r="Y45" s="30"/>
      <c r="Z45" s="30"/>
    </row>
    <row r="46" spans="2:26">
      <c r="B46" s="30"/>
      <c r="C46" s="30"/>
      <c r="D46" s="30"/>
      <c r="E46" s="30"/>
      <c r="F46" s="30"/>
      <c r="G46" s="30"/>
      <c r="H46" s="30"/>
      <c r="I46" s="30"/>
      <c r="J46" s="30"/>
      <c r="K46" s="30"/>
      <c r="L46" s="30"/>
      <c r="M46" s="30"/>
      <c r="N46" s="30"/>
      <c r="O46" s="30"/>
      <c r="P46" s="30"/>
      <c r="Q46" s="30"/>
      <c r="R46" s="30"/>
      <c r="S46" s="30"/>
      <c r="T46" s="30"/>
      <c r="U46" s="30"/>
      <c r="V46" s="30"/>
      <c r="W46" s="30"/>
      <c r="X46" s="30"/>
      <c r="Y46" s="30"/>
      <c r="Z46" s="30"/>
    </row>
    <row r="47" spans="2:26">
      <c r="B47" s="30"/>
      <c r="C47" s="30"/>
      <c r="D47" s="30"/>
      <c r="E47" s="30"/>
      <c r="F47" s="30"/>
      <c r="G47" s="30"/>
      <c r="H47" s="30"/>
      <c r="I47" s="30"/>
      <c r="J47" s="30"/>
      <c r="K47" s="30"/>
      <c r="L47" s="30"/>
      <c r="M47" s="30"/>
      <c r="N47" s="30"/>
      <c r="O47" s="30"/>
      <c r="P47" s="30"/>
      <c r="Q47" s="30"/>
      <c r="R47" s="30"/>
      <c r="S47" s="30"/>
      <c r="T47" s="30"/>
      <c r="U47" s="30"/>
      <c r="V47" s="30"/>
      <c r="W47" s="30"/>
      <c r="X47" s="30"/>
      <c r="Y47" s="30"/>
      <c r="Z47" s="30"/>
    </row>
    <row r="48" spans="2:26">
      <c r="B48" s="30"/>
      <c r="C48" s="30"/>
      <c r="D48" s="30"/>
      <c r="E48" s="30"/>
      <c r="F48" s="30"/>
      <c r="G48" s="30"/>
      <c r="H48" s="30"/>
      <c r="I48" s="30"/>
      <c r="J48" s="30"/>
      <c r="K48" s="30"/>
      <c r="L48" s="30"/>
      <c r="M48" s="30"/>
      <c r="N48" s="30"/>
      <c r="O48" s="30"/>
      <c r="P48" s="30"/>
      <c r="Q48" s="30"/>
      <c r="R48" s="30"/>
      <c r="S48" s="30"/>
      <c r="T48" s="30"/>
      <c r="U48" s="30"/>
      <c r="V48" s="30"/>
      <c r="W48" s="30"/>
      <c r="X48" s="30"/>
      <c r="Y48" s="30"/>
      <c r="Z48" s="30"/>
    </row>
    <row r="49" spans="2:26">
      <c r="B49" s="30"/>
      <c r="C49" s="30"/>
      <c r="D49" s="30"/>
      <c r="E49" s="30"/>
      <c r="F49" s="30"/>
      <c r="G49" s="30"/>
      <c r="H49" s="30"/>
      <c r="I49" s="30"/>
      <c r="J49" s="30"/>
      <c r="K49" s="30"/>
      <c r="L49" s="30"/>
      <c r="M49" s="30"/>
      <c r="N49" s="30"/>
      <c r="O49" s="30"/>
      <c r="P49" s="30"/>
      <c r="Q49" s="30"/>
      <c r="R49" s="30"/>
      <c r="S49" s="30"/>
      <c r="T49" s="30"/>
      <c r="U49" s="30"/>
      <c r="V49" s="30"/>
      <c r="W49" s="30"/>
      <c r="X49" s="30"/>
      <c r="Y49" s="30"/>
      <c r="Z49" s="30"/>
    </row>
    <row r="50" spans="2:26">
      <c r="B50" s="30"/>
      <c r="C50" s="30"/>
      <c r="D50" s="30"/>
      <c r="E50" s="30"/>
      <c r="F50" s="30"/>
      <c r="G50" s="30"/>
      <c r="H50" s="30"/>
      <c r="I50" s="30"/>
      <c r="J50" s="30"/>
      <c r="K50" s="30"/>
      <c r="L50" s="30"/>
      <c r="M50" s="30"/>
      <c r="N50" s="30"/>
      <c r="O50" s="30"/>
      <c r="P50" s="30"/>
      <c r="Q50" s="30"/>
      <c r="R50" s="30"/>
      <c r="S50" s="30"/>
      <c r="T50" s="30"/>
      <c r="U50" s="30"/>
      <c r="V50" s="30"/>
      <c r="W50" s="30"/>
      <c r="X50" s="30"/>
      <c r="Y50" s="30"/>
      <c r="Z50" s="30"/>
    </row>
    <row r="51" spans="2:26">
      <c r="B51" s="30"/>
      <c r="C51" s="30"/>
      <c r="D51" s="30"/>
      <c r="E51" s="30"/>
      <c r="F51" s="30"/>
      <c r="G51" s="30"/>
      <c r="H51" s="30"/>
      <c r="I51" s="30"/>
      <c r="J51" s="30"/>
      <c r="K51" s="30"/>
      <c r="L51" s="30"/>
      <c r="M51" s="30"/>
      <c r="N51" s="30"/>
      <c r="O51" s="30"/>
      <c r="P51" s="30"/>
      <c r="Q51" s="30"/>
      <c r="R51" s="30"/>
      <c r="S51" s="30"/>
      <c r="T51" s="30"/>
      <c r="U51" s="30"/>
      <c r="V51" s="30"/>
      <c r="W51" s="30"/>
      <c r="X51" s="30"/>
      <c r="Y51" s="30"/>
      <c r="Z51" s="30"/>
    </row>
    <row r="52" spans="2:26">
      <c r="B52" s="30"/>
      <c r="C52" s="30"/>
      <c r="D52" s="30"/>
      <c r="E52" s="30"/>
      <c r="F52" s="30"/>
      <c r="G52" s="30"/>
      <c r="H52" s="30"/>
      <c r="I52" s="30"/>
      <c r="J52" s="30"/>
      <c r="K52" s="30"/>
      <c r="L52" s="30"/>
      <c r="M52" s="30"/>
      <c r="N52" s="30"/>
      <c r="O52" s="30"/>
      <c r="P52" s="30"/>
      <c r="Q52" s="30"/>
      <c r="R52" s="30"/>
      <c r="S52" s="30"/>
      <c r="T52" s="30"/>
      <c r="U52" s="30"/>
      <c r="V52" s="30"/>
      <c r="W52" s="30"/>
      <c r="X52" s="30"/>
      <c r="Y52" s="30"/>
      <c r="Z52" s="30"/>
    </row>
    <row r="53" spans="2:26">
      <c r="B53" s="30"/>
      <c r="C53" s="30"/>
      <c r="D53" s="30"/>
      <c r="E53" s="30"/>
      <c r="F53" s="30"/>
      <c r="G53" s="30"/>
      <c r="H53" s="30"/>
      <c r="I53" s="30"/>
      <c r="J53" s="30"/>
      <c r="K53" s="30"/>
      <c r="L53" s="30"/>
      <c r="M53" s="30"/>
      <c r="N53" s="30"/>
      <c r="O53" s="30"/>
      <c r="P53" s="30"/>
      <c r="Q53" s="30"/>
      <c r="R53" s="30"/>
      <c r="S53" s="30"/>
      <c r="T53" s="30"/>
      <c r="U53" s="30"/>
      <c r="V53" s="30"/>
      <c r="W53" s="30"/>
      <c r="X53" s="30"/>
      <c r="Y53" s="30"/>
      <c r="Z53" s="30"/>
    </row>
    <row r="54" spans="2:26">
      <c r="B54" s="30"/>
      <c r="C54" s="30"/>
      <c r="D54" s="30"/>
      <c r="E54" s="30"/>
      <c r="F54" s="30"/>
      <c r="G54" s="30"/>
      <c r="H54" s="30"/>
      <c r="I54" s="30"/>
      <c r="J54" s="30"/>
      <c r="K54" s="30"/>
      <c r="L54" s="30"/>
      <c r="M54" s="30"/>
      <c r="N54" s="30"/>
      <c r="O54" s="30"/>
      <c r="P54" s="30"/>
      <c r="Q54" s="30"/>
      <c r="R54" s="30"/>
      <c r="S54" s="30"/>
      <c r="T54" s="30"/>
      <c r="U54" s="30"/>
      <c r="V54" s="30"/>
      <c r="W54" s="30"/>
      <c r="X54" s="30"/>
      <c r="Y54" s="30"/>
      <c r="Z54" s="30"/>
    </row>
    <row r="55" spans="2:26">
      <c r="B55" s="30"/>
      <c r="C55" s="30"/>
      <c r="D55" s="30"/>
      <c r="E55" s="30"/>
      <c r="F55" s="30"/>
      <c r="G55" s="30"/>
      <c r="H55" s="30"/>
      <c r="I55" s="30"/>
      <c r="J55" s="30"/>
      <c r="K55" s="30"/>
      <c r="L55" s="30"/>
      <c r="M55" s="30"/>
      <c r="N55" s="30"/>
      <c r="O55" s="30"/>
      <c r="P55" s="30"/>
      <c r="Q55" s="30"/>
      <c r="R55" s="30"/>
      <c r="S55" s="30"/>
      <c r="T55" s="30"/>
      <c r="U55" s="30"/>
      <c r="V55" s="30"/>
      <c r="W55" s="30"/>
      <c r="X55" s="30"/>
      <c r="Y55" s="30"/>
      <c r="Z55" s="30"/>
    </row>
    <row r="56" spans="2:26">
      <c r="B56" s="30"/>
      <c r="C56" s="30"/>
      <c r="D56" s="30"/>
      <c r="E56" s="30"/>
      <c r="F56" s="30"/>
      <c r="G56" s="30"/>
      <c r="H56" s="30"/>
      <c r="I56" s="30"/>
      <c r="J56" s="30"/>
      <c r="K56" s="30"/>
      <c r="L56" s="30"/>
      <c r="M56" s="30"/>
      <c r="N56" s="30"/>
      <c r="O56" s="30"/>
      <c r="P56" s="30"/>
      <c r="Q56" s="30"/>
      <c r="R56" s="30"/>
      <c r="S56" s="30"/>
      <c r="T56" s="30"/>
      <c r="U56" s="30"/>
      <c r="V56" s="30"/>
      <c r="W56" s="30"/>
      <c r="X56" s="30"/>
      <c r="Y56" s="30"/>
      <c r="Z56" s="30"/>
    </row>
    <row r="57" spans="2:26">
      <c r="B57" s="30"/>
      <c r="C57" s="30"/>
      <c r="D57" s="30"/>
      <c r="E57" s="30"/>
      <c r="F57" s="30"/>
      <c r="G57" s="30"/>
      <c r="H57" s="30"/>
      <c r="I57" s="30"/>
      <c r="J57" s="30"/>
      <c r="K57" s="30"/>
      <c r="L57" s="30"/>
      <c r="M57" s="30"/>
      <c r="N57" s="30"/>
      <c r="O57" s="30"/>
      <c r="P57" s="30"/>
      <c r="Q57" s="30"/>
      <c r="R57" s="30"/>
      <c r="S57" s="30"/>
      <c r="T57" s="30"/>
      <c r="U57" s="30"/>
      <c r="V57" s="30"/>
      <c r="W57" s="30"/>
      <c r="X57" s="30"/>
      <c r="Y57" s="30"/>
      <c r="Z57" s="30"/>
    </row>
    <row r="58" spans="2:26">
      <c r="B58" s="30"/>
      <c r="C58" s="30"/>
      <c r="D58" s="30"/>
      <c r="E58" s="30"/>
      <c r="F58" s="30"/>
      <c r="G58" s="30"/>
      <c r="H58" s="30"/>
      <c r="I58" s="30"/>
      <c r="J58" s="30"/>
      <c r="K58" s="30"/>
      <c r="L58" s="30"/>
      <c r="M58" s="30"/>
      <c r="N58" s="30"/>
      <c r="O58" s="30"/>
      <c r="P58" s="30"/>
      <c r="Q58" s="30"/>
      <c r="R58" s="30"/>
      <c r="S58" s="30"/>
      <c r="T58" s="30"/>
      <c r="U58" s="30"/>
      <c r="V58" s="30"/>
      <c r="W58" s="30"/>
      <c r="X58" s="30"/>
      <c r="Y58" s="30"/>
      <c r="Z58" s="30"/>
    </row>
    <row r="59" spans="2:26">
      <c r="B59" s="30"/>
      <c r="C59" s="30"/>
      <c r="D59" s="30"/>
      <c r="E59" s="30"/>
      <c r="F59" s="30"/>
      <c r="G59" s="30"/>
      <c r="H59" s="30"/>
      <c r="I59" s="30"/>
      <c r="J59" s="30"/>
      <c r="K59" s="30"/>
      <c r="L59" s="30"/>
      <c r="M59" s="30"/>
      <c r="N59" s="30"/>
      <c r="O59" s="30"/>
      <c r="P59" s="30"/>
      <c r="Q59" s="30"/>
      <c r="R59" s="30"/>
      <c r="S59" s="30"/>
      <c r="T59" s="30"/>
      <c r="U59" s="30"/>
      <c r="V59" s="30"/>
      <c r="W59" s="30"/>
      <c r="X59" s="30"/>
      <c r="Y59" s="30"/>
      <c r="Z59" s="30"/>
    </row>
    <row r="60" spans="2:26">
      <c r="B60" s="30"/>
      <c r="C60" s="30"/>
      <c r="D60" s="30"/>
      <c r="E60" s="30"/>
      <c r="F60" s="30"/>
      <c r="G60" s="30"/>
      <c r="H60" s="30"/>
      <c r="I60" s="30"/>
      <c r="J60" s="30"/>
      <c r="K60" s="30"/>
      <c r="L60" s="30"/>
      <c r="M60" s="30"/>
      <c r="N60" s="30"/>
      <c r="O60" s="30"/>
      <c r="P60" s="30"/>
      <c r="Q60" s="30"/>
      <c r="R60" s="30"/>
      <c r="S60" s="30"/>
      <c r="T60" s="30"/>
      <c r="U60" s="30"/>
      <c r="V60" s="30"/>
      <c r="W60" s="30"/>
      <c r="X60" s="30"/>
      <c r="Y60" s="30"/>
      <c r="Z60" s="30"/>
    </row>
    <row r="61" spans="2:26">
      <c r="B61" s="30"/>
      <c r="C61" s="30"/>
      <c r="D61" s="30"/>
      <c r="E61" s="30"/>
      <c r="F61" s="30"/>
      <c r="G61" s="30"/>
      <c r="H61" s="30"/>
      <c r="I61" s="30"/>
      <c r="J61" s="30"/>
      <c r="K61" s="30"/>
      <c r="L61" s="30"/>
      <c r="M61" s="30"/>
      <c r="N61" s="30"/>
      <c r="O61" s="30"/>
      <c r="P61" s="30"/>
      <c r="Q61" s="30"/>
      <c r="R61" s="30"/>
      <c r="S61" s="30"/>
      <c r="T61" s="30"/>
      <c r="U61" s="30"/>
      <c r="V61" s="30"/>
      <c r="W61" s="30"/>
      <c r="X61" s="30"/>
      <c r="Y61" s="30"/>
      <c r="Z61" s="30"/>
    </row>
    <row r="62" spans="2:26">
      <c r="B62" s="30"/>
      <c r="C62" s="30"/>
      <c r="D62" s="30"/>
      <c r="E62" s="30"/>
      <c r="F62" s="30"/>
      <c r="G62" s="30"/>
      <c r="H62" s="30"/>
      <c r="I62" s="30"/>
      <c r="J62" s="30"/>
      <c r="K62" s="30"/>
      <c r="L62" s="30"/>
      <c r="M62" s="30"/>
      <c r="N62" s="30"/>
      <c r="O62" s="30"/>
      <c r="P62" s="30"/>
      <c r="Q62" s="30"/>
      <c r="R62" s="30"/>
      <c r="S62" s="30"/>
      <c r="T62" s="30"/>
      <c r="U62" s="30"/>
      <c r="V62" s="30"/>
      <c r="W62" s="30"/>
      <c r="X62" s="30"/>
      <c r="Y62" s="30"/>
      <c r="Z62" s="30"/>
    </row>
    <row r="63" spans="2:26">
      <c r="B63" s="30"/>
      <c r="C63" s="30"/>
      <c r="D63" s="30"/>
      <c r="E63" s="30"/>
      <c r="F63" s="30"/>
      <c r="G63" s="30"/>
      <c r="H63" s="30"/>
      <c r="I63" s="30"/>
      <c r="J63" s="30"/>
      <c r="K63" s="30"/>
      <c r="L63" s="30"/>
      <c r="M63" s="30"/>
      <c r="N63" s="30"/>
      <c r="O63" s="30"/>
      <c r="P63" s="30"/>
      <c r="Q63" s="30"/>
      <c r="R63" s="30"/>
      <c r="S63" s="30"/>
      <c r="T63" s="30"/>
      <c r="U63" s="30"/>
      <c r="V63" s="30"/>
      <c r="W63" s="30"/>
      <c r="X63" s="30"/>
      <c r="Y63" s="30"/>
      <c r="Z63" s="30"/>
    </row>
  </sheetData>
  <mergeCells count="7">
    <mergeCell ref="I3:I4"/>
    <mergeCell ref="C3:C4"/>
    <mergeCell ref="D3:D4"/>
    <mergeCell ref="E3:E4"/>
    <mergeCell ref="F3:F4"/>
    <mergeCell ref="G3:G4"/>
    <mergeCell ref="H3:H4"/>
  </mergeCells>
  <phoneticPr fontId="1"/>
  <printOptions horizontalCentered="1"/>
  <pageMargins left="0.19685039370078741" right="0.19685039370078741" top="0.39370078740157483" bottom="0.15748031496062992" header="0.31496062992125984" footer="0.31496062992125984"/>
  <pageSetup paperSize="9" scale="110" orientation="landscape" r:id="rId1"/>
  <extLst>
    <ext xmlns:x14="http://schemas.microsoft.com/office/spreadsheetml/2009/9/main" uri="{78C0D931-6437-407d-A8EE-F0AAD7539E65}">
      <x14:conditionalFormattings>
        <x14:conditionalFormatting xmlns:xm="http://schemas.microsoft.com/office/excel/2006/main">
          <x14:cfRule type="expression" priority="1" id="{DDB008E0-81D4-4568-8F96-CC7EA8475311}">
            <xm:f>貸借対照表!$Z$4="（単位：千円）"</xm:f>
            <x14:dxf>
              <numFmt numFmtId="179" formatCode="#,##0,;&quot;△ &quot;#,##0,;\-"/>
            </x14:dxf>
          </x14:cfRule>
          <xm:sqref>D5:I17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70"/>
  <sheetViews>
    <sheetView showGridLines="0" zoomScale="85" zoomScaleNormal="85" zoomScaleSheetLayoutView="70" workbookViewId="0"/>
  </sheetViews>
  <sheetFormatPr defaultColWidth="9.109375" defaultRowHeight="13.2"/>
  <cols>
    <col min="1" max="1" width="3.6640625" style="4" customWidth="1"/>
    <col min="2" max="2" width="1" style="4" customWidth="1"/>
    <col min="3" max="3" width="22.44140625" style="4" customWidth="1"/>
    <col min="4" max="8" width="16.6640625" style="4" customWidth="1"/>
    <col min="9" max="9" width="1" style="4" customWidth="1"/>
    <col min="10" max="10" width="15" style="4" customWidth="1"/>
    <col min="11" max="16384" width="9.109375" style="4"/>
  </cols>
  <sheetData>
    <row r="1" spans="2:26" ht="27" customHeight="1"/>
    <row r="2" spans="2:26" ht="19.5" customHeight="1">
      <c r="B2" s="59"/>
      <c r="C2" s="313" t="s">
        <v>267</v>
      </c>
      <c r="D2" s="314"/>
      <c r="E2" s="314"/>
      <c r="F2" s="314"/>
      <c r="G2" s="314"/>
      <c r="H2" s="314" t="str">
        <f>貸借対照表!$Z$4</f>
        <v>（単位：千円）</v>
      </c>
      <c r="I2" s="206"/>
      <c r="J2" s="206"/>
      <c r="K2" s="206"/>
      <c r="L2" s="206"/>
    </row>
    <row r="3" spans="2:26" s="3" customFormat="1" ht="21" customHeight="1">
      <c r="B3" s="154"/>
      <c r="C3" s="565" t="s">
        <v>268</v>
      </c>
      <c r="D3" s="567" t="s">
        <v>56</v>
      </c>
      <c r="E3" s="568"/>
      <c r="F3" s="567" t="s">
        <v>63</v>
      </c>
      <c r="G3" s="568"/>
      <c r="H3" s="565" t="s">
        <v>269</v>
      </c>
      <c r="I3" s="154"/>
    </row>
    <row r="4" spans="2:26" s="3" customFormat="1" ht="24.75" customHeight="1">
      <c r="B4" s="154"/>
      <c r="C4" s="566"/>
      <c r="D4" s="174" t="s">
        <v>270</v>
      </c>
      <c r="E4" s="174" t="s">
        <v>271</v>
      </c>
      <c r="F4" s="174" t="s">
        <v>270</v>
      </c>
      <c r="G4" s="174" t="s">
        <v>271</v>
      </c>
      <c r="H4" s="566"/>
      <c r="I4" s="154"/>
    </row>
    <row r="5" spans="2:26" s="3" customFormat="1" ht="20.100000000000001" hidden="1" customHeight="1">
      <c r="B5" s="149"/>
      <c r="C5" s="175" t="s">
        <v>272</v>
      </c>
      <c r="D5" s="176"/>
      <c r="E5" s="176"/>
      <c r="F5" s="176"/>
      <c r="G5" s="176"/>
      <c r="H5" s="177"/>
      <c r="I5" s="149"/>
      <c r="J5" s="5"/>
      <c r="K5" s="5"/>
      <c r="L5" s="5"/>
      <c r="M5" s="5"/>
      <c r="N5" s="5"/>
      <c r="O5" s="5"/>
      <c r="P5" s="5"/>
      <c r="Q5" s="5"/>
      <c r="R5" s="5"/>
      <c r="S5" s="5"/>
      <c r="T5" s="5"/>
      <c r="U5" s="5"/>
      <c r="V5" s="5"/>
      <c r="W5" s="5"/>
      <c r="X5" s="5"/>
      <c r="Y5" s="5"/>
      <c r="Z5" s="5"/>
    </row>
    <row r="6" spans="2:26" s="3" customFormat="1" ht="20.100000000000001" hidden="1" customHeight="1">
      <c r="B6" s="149"/>
      <c r="C6" s="175" t="s">
        <v>273</v>
      </c>
      <c r="D6" s="176"/>
      <c r="E6" s="176"/>
      <c r="F6" s="176"/>
      <c r="G6" s="176"/>
      <c r="H6" s="177"/>
      <c r="I6" s="149"/>
      <c r="J6" s="5"/>
      <c r="K6" s="5"/>
      <c r="L6" s="5"/>
      <c r="M6" s="5"/>
      <c r="N6" s="5"/>
      <c r="O6" s="5"/>
      <c r="P6" s="5"/>
      <c r="Q6" s="5"/>
      <c r="R6" s="5"/>
      <c r="S6" s="5"/>
      <c r="T6" s="5"/>
      <c r="U6" s="5"/>
      <c r="V6" s="5"/>
      <c r="W6" s="5"/>
      <c r="X6" s="5"/>
      <c r="Y6" s="5"/>
      <c r="Z6" s="5"/>
    </row>
    <row r="7" spans="2:26" s="3" customFormat="1" ht="20.100000000000001" hidden="1" customHeight="1">
      <c r="B7" s="149"/>
      <c r="C7" s="175" t="s">
        <v>274</v>
      </c>
      <c r="D7" s="176"/>
      <c r="E7" s="176"/>
      <c r="F7" s="176"/>
      <c r="G7" s="176"/>
      <c r="H7" s="177"/>
      <c r="I7" s="149"/>
      <c r="J7" s="5"/>
      <c r="K7" s="5"/>
      <c r="L7" s="5"/>
      <c r="M7" s="5"/>
      <c r="N7" s="5"/>
      <c r="O7" s="5"/>
      <c r="P7" s="5"/>
      <c r="Q7" s="5"/>
      <c r="R7" s="5"/>
      <c r="S7" s="5"/>
      <c r="T7" s="5"/>
      <c r="U7" s="5"/>
      <c r="V7" s="5"/>
      <c r="W7" s="5"/>
      <c r="X7" s="5"/>
      <c r="Y7" s="5"/>
      <c r="Z7" s="5"/>
    </row>
    <row r="8" spans="2:26" s="3" customFormat="1" ht="20.100000000000001" hidden="1" customHeight="1">
      <c r="B8" s="149"/>
      <c r="C8" s="178" t="s">
        <v>275</v>
      </c>
      <c r="D8" s="178"/>
      <c r="E8" s="178"/>
      <c r="F8" s="178"/>
      <c r="G8" s="178"/>
      <c r="H8" s="178"/>
      <c r="I8" s="149"/>
      <c r="J8" s="5"/>
      <c r="K8" s="5"/>
      <c r="L8" s="5"/>
      <c r="M8" s="5"/>
      <c r="N8" s="5"/>
      <c r="O8" s="5"/>
      <c r="P8" s="5"/>
      <c r="Q8" s="5"/>
      <c r="R8" s="5"/>
      <c r="S8" s="5"/>
      <c r="T8" s="5"/>
      <c r="U8" s="5"/>
      <c r="V8" s="5"/>
      <c r="W8" s="5"/>
      <c r="X8" s="5"/>
      <c r="Y8" s="5"/>
      <c r="Z8" s="5"/>
    </row>
    <row r="9" spans="2:26" s="3" customFormat="1" ht="20.100000000000001" hidden="1" customHeight="1">
      <c r="B9" s="149"/>
      <c r="C9" s="178" t="s">
        <v>276</v>
      </c>
      <c r="D9" s="178"/>
      <c r="E9" s="178"/>
      <c r="F9" s="178"/>
      <c r="G9" s="178"/>
      <c r="H9" s="178"/>
      <c r="I9" s="149"/>
      <c r="J9" s="5"/>
      <c r="K9" s="5"/>
      <c r="L9" s="5"/>
      <c r="M9" s="5"/>
      <c r="N9" s="5"/>
      <c r="O9" s="5"/>
      <c r="P9" s="5"/>
      <c r="Q9" s="5"/>
      <c r="R9" s="5"/>
      <c r="S9" s="5"/>
      <c r="T9" s="5"/>
      <c r="U9" s="5"/>
      <c r="V9" s="5"/>
      <c r="W9" s="5"/>
      <c r="X9" s="5"/>
      <c r="Y9" s="5"/>
      <c r="Z9" s="5"/>
    </row>
    <row r="10" spans="2:26" s="3" customFormat="1" ht="20.100000000000001" hidden="1" customHeight="1">
      <c r="B10" s="149"/>
      <c r="C10" s="178" t="s">
        <v>274</v>
      </c>
      <c r="D10" s="178"/>
      <c r="E10" s="178"/>
      <c r="F10" s="178"/>
      <c r="G10" s="178"/>
      <c r="H10" s="178"/>
      <c r="I10" s="149"/>
      <c r="J10" s="5"/>
      <c r="K10" s="5"/>
      <c r="L10" s="5"/>
      <c r="M10" s="5"/>
      <c r="N10" s="5"/>
      <c r="O10" s="5"/>
      <c r="P10" s="5"/>
      <c r="Q10" s="5"/>
      <c r="R10" s="5"/>
      <c r="S10" s="5"/>
      <c r="T10" s="5"/>
      <c r="U10" s="5"/>
      <c r="V10" s="5"/>
      <c r="W10" s="5"/>
      <c r="X10" s="5"/>
      <c r="Y10" s="5"/>
      <c r="Z10" s="5"/>
    </row>
    <row r="11" spans="2:26" s="3" customFormat="1" ht="20.100000000000001" hidden="1" customHeight="1">
      <c r="B11" s="149"/>
      <c r="C11" s="178" t="s">
        <v>277</v>
      </c>
      <c r="D11" s="178"/>
      <c r="E11" s="178"/>
      <c r="F11" s="178"/>
      <c r="G11" s="178"/>
      <c r="H11" s="178"/>
      <c r="I11" s="149"/>
      <c r="J11" s="5"/>
      <c r="K11" s="5"/>
      <c r="L11" s="5"/>
      <c r="M11" s="5"/>
      <c r="N11" s="5"/>
      <c r="O11" s="5"/>
      <c r="P11" s="5"/>
      <c r="Q11" s="5"/>
      <c r="R11" s="5"/>
      <c r="S11" s="5"/>
      <c r="T11" s="5"/>
      <c r="U11" s="5"/>
      <c r="V11" s="5"/>
      <c r="W11" s="5"/>
      <c r="X11" s="5"/>
      <c r="Y11" s="5"/>
      <c r="Z11" s="5"/>
    </row>
    <row r="12" spans="2:26" s="3" customFormat="1" ht="20.100000000000001" hidden="1" customHeight="1">
      <c r="B12" s="149"/>
      <c r="C12" s="178" t="s">
        <v>278</v>
      </c>
      <c r="D12" s="178"/>
      <c r="E12" s="178"/>
      <c r="F12" s="178"/>
      <c r="G12" s="178"/>
      <c r="H12" s="178"/>
      <c r="I12" s="149"/>
      <c r="J12" s="5"/>
      <c r="K12" s="5"/>
      <c r="L12" s="5"/>
      <c r="M12" s="5"/>
      <c r="N12" s="5"/>
      <c r="O12" s="5"/>
      <c r="P12" s="5"/>
      <c r="Q12" s="5"/>
      <c r="R12" s="5"/>
      <c r="S12" s="5"/>
      <c r="T12" s="5"/>
      <c r="U12" s="5"/>
      <c r="V12" s="5"/>
      <c r="W12" s="5"/>
      <c r="X12" s="5"/>
      <c r="Y12" s="5"/>
      <c r="Z12" s="5"/>
    </row>
    <row r="13" spans="2:26" s="3" customFormat="1" ht="20.100000000000001" hidden="1" customHeight="1">
      <c r="B13" s="149"/>
      <c r="C13" s="178" t="s">
        <v>274</v>
      </c>
      <c r="D13" s="178"/>
      <c r="E13" s="178"/>
      <c r="F13" s="178"/>
      <c r="G13" s="178"/>
      <c r="H13" s="178"/>
      <c r="I13" s="149"/>
      <c r="J13" s="5"/>
      <c r="K13" s="5"/>
      <c r="L13" s="5"/>
      <c r="M13" s="5"/>
      <c r="N13" s="5"/>
      <c r="O13" s="5"/>
      <c r="P13" s="5"/>
      <c r="Q13" s="5"/>
      <c r="R13" s="5"/>
      <c r="S13" s="5"/>
      <c r="T13" s="5"/>
      <c r="U13" s="5"/>
      <c r="V13" s="5"/>
      <c r="W13" s="5"/>
      <c r="X13" s="5"/>
      <c r="Y13" s="5"/>
      <c r="Z13" s="5"/>
    </row>
    <row r="14" spans="2:26" s="3" customFormat="1" ht="20.100000000000001" hidden="1" customHeight="1">
      <c r="B14" s="149"/>
      <c r="C14" s="178" t="s">
        <v>279</v>
      </c>
      <c r="D14" s="178"/>
      <c r="E14" s="178"/>
      <c r="F14" s="178"/>
      <c r="G14" s="178"/>
      <c r="H14" s="178"/>
      <c r="I14" s="149"/>
      <c r="J14" s="5"/>
      <c r="K14" s="5"/>
      <c r="L14" s="5"/>
      <c r="M14" s="5"/>
      <c r="N14" s="5"/>
      <c r="O14" s="5"/>
      <c r="P14" s="5"/>
      <c r="Q14" s="5"/>
      <c r="R14" s="5"/>
      <c r="S14" s="5"/>
      <c r="T14" s="5"/>
      <c r="U14" s="5"/>
      <c r="V14" s="5"/>
      <c r="W14" s="5"/>
      <c r="X14" s="5"/>
      <c r="Y14" s="5"/>
      <c r="Z14" s="5"/>
    </row>
    <row r="15" spans="2:26" s="3" customFormat="1" ht="20.100000000000001" hidden="1" customHeight="1">
      <c r="B15" s="149"/>
      <c r="C15" s="178" t="s">
        <v>280</v>
      </c>
      <c r="D15" s="178"/>
      <c r="E15" s="178"/>
      <c r="F15" s="178"/>
      <c r="G15" s="178"/>
      <c r="H15" s="178"/>
      <c r="I15" s="149"/>
      <c r="J15" s="5"/>
      <c r="K15" s="5"/>
      <c r="L15" s="5"/>
      <c r="M15" s="5"/>
      <c r="N15" s="5"/>
      <c r="O15" s="5"/>
      <c r="P15" s="5"/>
      <c r="Q15" s="5"/>
      <c r="R15" s="5"/>
      <c r="S15" s="5"/>
      <c r="T15" s="5"/>
      <c r="U15" s="5"/>
      <c r="V15" s="5"/>
      <c r="W15" s="5"/>
      <c r="X15" s="5"/>
      <c r="Y15" s="5"/>
      <c r="Z15" s="5"/>
    </row>
    <row r="16" spans="2:26" s="3" customFormat="1" ht="20.100000000000001" hidden="1" customHeight="1">
      <c r="B16" s="149"/>
      <c r="C16" s="178" t="s">
        <v>274</v>
      </c>
      <c r="D16" s="178"/>
      <c r="E16" s="178"/>
      <c r="F16" s="178"/>
      <c r="G16" s="178"/>
      <c r="H16" s="178"/>
      <c r="I16" s="149"/>
      <c r="J16" s="5"/>
      <c r="K16" s="5"/>
      <c r="L16" s="5"/>
      <c r="M16" s="5"/>
      <c r="N16" s="5"/>
      <c r="O16" s="5"/>
      <c r="P16" s="5"/>
      <c r="Q16" s="5"/>
      <c r="R16" s="5"/>
      <c r="S16" s="5"/>
      <c r="T16" s="5"/>
      <c r="U16" s="5"/>
      <c r="V16" s="5"/>
      <c r="W16" s="5"/>
      <c r="X16" s="5"/>
      <c r="Y16" s="5"/>
      <c r="Z16" s="5"/>
    </row>
    <row r="17" spans="2:26" s="3" customFormat="1" ht="20.100000000000001" hidden="1" customHeight="1">
      <c r="B17" s="149"/>
      <c r="C17" s="178" t="s">
        <v>281</v>
      </c>
      <c r="D17" s="178"/>
      <c r="E17" s="178"/>
      <c r="F17" s="178"/>
      <c r="G17" s="178"/>
      <c r="H17" s="178"/>
      <c r="I17" s="149"/>
      <c r="J17" s="5"/>
      <c r="K17" s="5"/>
      <c r="L17" s="5"/>
      <c r="M17" s="5"/>
      <c r="N17" s="5"/>
      <c r="O17" s="5"/>
      <c r="P17" s="5"/>
      <c r="Q17" s="5"/>
      <c r="R17" s="5"/>
      <c r="S17" s="5"/>
      <c r="T17" s="5"/>
      <c r="U17" s="5"/>
      <c r="V17" s="5"/>
      <c r="W17" s="5"/>
      <c r="X17" s="5"/>
      <c r="Y17" s="5"/>
      <c r="Z17" s="5"/>
    </row>
    <row r="18" spans="2:26" s="3" customFormat="1" ht="20.100000000000001" hidden="1" customHeight="1">
      <c r="B18" s="149"/>
      <c r="C18" s="178" t="s">
        <v>282</v>
      </c>
      <c r="D18" s="178"/>
      <c r="E18" s="178"/>
      <c r="F18" s="178"/>
      <c r="G18" s="178"/>
      <c r="H18" s="178"/>
      <c r="I18" s="149"/>
      <c r="J18" s="5"/>
      <c r="K18" s="5"/>
      <c r="L18" s="5"/>
      <c r="M18" s="5"/>
      <c r="N18" s="5"/>
      <c r="O18" s="5"/>
      <c r="P18" s="5"/>
      <c r="Q18" s="5"/>
      <c r="R18" s="5"/>
      <c r="S18" s="5"/>
      <c r="T18" s="5"/>
      <c r="U18" s="5"/>
      <c r="V18" s="5"/>
      <c r="W18" s="5"/>
      <c r="X18" s="5"/>
      <c r="Y18" s="5"/>
      <c r="Z18" s="5"/>
    </row>
    <row r="19" spans="2:26" s="3" customFormat="1" ht="20.100000000000001" hidden="1" customHeight="1">
      <c r="B19" s="149"/>
      <c r="C19" s="178" t="s">
        <v>274</v>
      </c>
      <c r="D19" s="178"/>
      <c r="E19" s="178"/>
      <c r="F19" s="178"/>
      <c r="G19" s="178"/>
      <c r="H19" s="178"/>
      <c r="I19" s="149"/>
      <c r="J19" s="5"/>
      <c r="K19" s="5"/>
      <c r="L19" s="5"/>
      <c r="M19" s="5"/>
      <c r="N19" s="5"/>
      <c r="O19" s="5"/>
      <c r="P19" s="5"/>
      <c r="Q19" s="5"/>
      <c r="R19" s="5"/>
      <c r="S19" s="5"/>
      <c r="T19" s="5"/>
      <c r="U19" s="5"/>
      <c r="V19" s="5"/>
      <c r="W19" s="5"/>
      <c r="X19" s="5"/>
      <c r="Y19" s="5"/>
      <c r="Z19" s="5"/>
    </row>
    <row r="20" spans="2:26" s="3" customFormat="1" ht="24.9" customHeight="1">
      <c r="B20" s="149"/>
      <c r="C20" s="178" t="s">
        <v>283</v>
      </c>
      <c r="D20" s="361"/>
      <c r="E20" s="361"/>
      <c r="F20" s="361"/>
      <c r="G20" s="361"/>
      <c r="H20" s="361"/>
      <c r="I20" s="149"/>
      <c r="J20" s="5"/>
      <c r="K20" s="5"/>
      <c r="L20" s="5"/>
      <c r="M20" s="5"/>
      <c r="N20" s="5"/>
      <c r="O20" s="5"/>
      <c r="P20" s="5"/>
      <c r="Q20" s="5"/>
      <c r="R20" s="5"/>
      <c r="S20" s="5"/>
      <c r="T20" s="5"/>
      <c r="U20" s="5"/>
      <c r="V20" s="5"/>
      <c r="W20" s="5"/>
      <c r="X20" s="5"/>
      <c r="Y20" s="5"/>
      <c r="Z20" s="5"/>
    </row>
    <row r="21" spans="2:26" s="3" customFormat="1" ht="24.9" customHeight="1">
      <c r="B21" s="149"/>
      <c r="C21" s="179" t="s">
        <v>284</v>
      </c>
      <c r="D21" s="358">
        <v>748782</v>
      </c>
      <c r="E21" s="362">
        <v>0</v>
      </c>
      <c r="F21" s="358">
        <v>1206640</v>
      </c>
      <c r="G21" s="362">
        <v>0</v>
      </c>
      <c r="H21" s="358">
        <v>72553269</v>
      </c>
      <c r="I21" s="149"/>
      <c r="J21" s="5"/>
      <c r="K21" s="5"/>
      <c r="L21" s="5"/>
      <c r="M21" s="5"/>
      <c r="N21" s="5"/>
      <c r="O21" s="5"/>
      <c r="P21" s="5"/>
      <c r="Q21" s="5"/>
      <c r="R21" s="5"/>
      <c r="S21" s="5"/>
      <c r="T21" s="5"/>
      <c r="U21" s="5"/>
      <c r="V21" s="5"/>
      <c r="W21" s="5"/>
      <c r="X21" s="5"/>
      <c r="Y21" s="5"/>
      <c r="Z21" s="5"/>
    </row>
    <row r="22" spans="2:26" s="3" customFormat="1" ht="24.9" customHeight="1">
      <c r="B22" s="149"/>
      <c r="C22" s="179" t="s">
        <v>285</v>
      </c>
      <c r="D22" s="358">
        <v>26900000</v>
      </c>
      <c r="E22" s="362">
        <v>0</v>
      </c>
      <c r="F22" s="362">
        <v>0</v>
      </c>
      <c r="G22" s="362">
        <v>0</v>
      </c>
      <c r="H22" s="358">
        <v>26900000</v>
      </c>
      <c r="I22" s="149"/>
      <c r="J22" s="5"/>
      <c r="K22" s="5"/>
      <c r="L22" s="5"/>
      <c r="M22" s="5"/>
      <c r="N22" s="5"/>
      <c r="O22" s="5"/>
      <c r="P22" s="5"/>
      <c r="Q22" s="5"/>
      <c r="R22" s="5"/>
      <c r="S22" s="5"/>
      <c r="T22" s="5"/>
      <c r="U22" s="5"/>
      <c r="V22" s="5"/>
      <c r="W22" s="5"/>
      <c r="X22" s="5"/>
      <c r="Y22" s="5"/>
      <c r="Z22" s="5"/>
    </row>
    <row r="23" spans="2:26" s="3" customFormat="1" ht="24.9" customHeight="1">
      <c r="B23" s="149"/>
      <c r="C23" s="179" t="s">
        <v>286</v>
      </c>
      <c r="D23" s="362" t="s">
        <v>223</v>
      </c>
      <c r="E23" s="362">
        <v>0</v>
      </c>
      <c r="F23" s="358">
        <v>120000</v>
      </c>
      <c r="G23" s="362">
        <v>0</v>
      </c>
      <c r="H23" s="358">
        <v>120000</v>
      </c>
      <c r="I23" s="149"/>
      <c r="J23" s="5"/>
      <c r="K23" s="5"/>
      <c r="L23" s="5"/>
      <c r="M23" s="5"/>
      <c r="N23" s="5"/>
      <c r="O23" s="5"/>
      <c r="P23" s="5"/>
      <c r="Q23" s="5"/>
      <c r="R23" s="5"/>
      <c r="S23" s="5"/>
      <c r="T23" s="5"/>
      <c r="U23" s="5"/>
      <c r="V23" s="5"/>
      <c r="W23" s="5"/>
      <c r="X23" s="5"/>
      <c r="Y23" s="5"/>
      <c r="Z23" s="5"/>
    </row>
    <row r="24" spans="2:26" s="3" customFormat="1" ht="24.9" customHeight="1">
      <c r="B24" s="149"/>
      <c r="C24" s="180" t="s">
        <v>101</v>
      </c>
      <c r="D24" s="362">
        <f>SUM(D20:D23)</f>
        <v>27648782</v>
      </c>
      <c r="E24" s="362">
        <f t="shared" ref="E24:H24" si="0">SUM(E20:E23)</f>
        <v>0</v>
      </c>
      <c r="F24" s="362">
        <f t="shared" si="0"/>
        <v>1326640</v>
      </c>
      <c r="G24" s="362">
        <f t="shared" si="0"/>
        <v>0</v>
      </c>
      <c r="H24" s="362">
        <f t="shared" si="0"/>
        <v>99573269</v>
      </c>
      <c r="I24" s="149"/>
      <c r="J24" s="5"/>
      <c r="K24" s="5"/>
      <c r="L24" s="5"/>
      <c r="M24" s="5"/>
      <c r="N24" s="5"/>
      <c r="O24" s="5"/>
      <c r="P24" s="5"/>
      <c r="Q24" s="5"/>
      <c r="R24" s="5"/>
      <c r="S24" s="5"/>
      <c r="T24" s="5"/>
      <c r="U24" s="5"/>
      <c r="V24" s="5"/>
      <c r="W24" s="5"/>
      <c r="X24" s="5"/>
      <c r="Y24" s="5"/>
      <c r="Z24" s="5"/>
    </row>
    <row r="25" spans="2:26" ht="3.75" customHeight="1">
      <c r="B25" s="13"/>
      <c r="C25" s="315"/>
      <c r="D25" s="311"/>
      <c r="E25" s="311"/>
      <c r="F25" s="311"/>
      <c r="G25" s="311"/>
      <c r="H25" s="311"/>
      <c r="I25" s="312"/>
      <c r="J25" s="312"/>
      <c r="K25" s="312"/>
      <c r="L25" s="209"/>
      <c r="M25" s="13"/>
      <c r="N25" s="13"/>
      <c r="O25" s="30"/>
      <c r="P25" s="30"/>
      <c r="Q25" s="30"/>
      <c r="R25" s="30"/>
      <c r="S25" s="30"/>
      <c r="T25" s="30"/>
      <c r="U25" s="30"/>
      <c r="V25" s="30"/>
      <c r="W25" s="30"/>
      <c r="X25" s="30"/>
      <c r="Y25" s="30"/>
      <c r="Z25" s="30"/>
    </row>
    <row r="26" spans="2:26">
      <c r="B26" s="30"/>
      <c r="C26" s="13"/>
      <c r="D26" s="312"/>
      <c r="E26" s="312"/>
      <c r="F26" s="312"/>
      <c r="G26" s="312"/>
      <c r="H26" s="312"/>
      <c r="I26" s="312"/>
      <c r="J26" s="312"/>
      <c r="K26" s="30"/>
      <c r="L26" s="30"/>
      <c r="M26" s="30"/>
      <c r="N26" s="30"/>
      <c r="O26" s="30"/>
      <c r="P26" s="30"/>
      <c r="Q26" s="30"/>
      <c r="R26" s="30"/>
      <c r="S26" s="30"/>
      <c r="T26" s="30"/>
      <c r="U26" s="30"/>
      <c r="V26" s="30"/>
      <c r="W26" s="30"/>
      <c r="X26" s="30"/>
      <c r="Y26" s="30"/>
      <c r="Z26" s="30"/>
    </row>
    <row r="27" spans="2:26">
      <c r="B27" s="30"/>
      <c r="C27" s="13"/>
      <c r="D27" s="149"/>
      <c r="E27" s="149"/>
      <c r="F27" s="149"/>
      <c r="G27" s="149"/>
      <c r="H27" s="149"/>
      <c r="I27" s="149"/>
      <c r="J27" s="149"/>
      <c r="K27" s="30"/>
      <c r="L27" s="30"/>
      <c r="M27" s="30"/>
      <c r="N27" s="30"/>
      <c r="O27" s="30"/>
      <c r="P27" s="30"/>
      <c r="Q27" s="30"/>
      <c r="R27" s="30"/>
      <c r="S27" s="30"/>
      <c r="T27" s="30"/>
      <c r="U27" s="30"/>
      <c r="V27" s="30"/>
      <c r="W27" s="30"/>
      <c r="X27" s="30"/>
      <c r="Y27" s="30"/>
      <c r="Z27" s="30"/>
    </row>
    <row r="28" spans="2:26">
      <c r="B28" s="30"/>
      <c r="C28" s="30"/>
      <c r="D28" s="30"/>
      <c r="E28" s="30"/>
      <c r="F28" s="30"/>
      <c r="G28" s="30"/>
      <c r="H28" s="30"/>
      <c r="I28" s="30"/>
      <c r="J28" s="30"/>
      <c r="K28" s="30"/>
      <c r="L28" s="30"/>
      <c r="M28" s="30"/>
      <c r="N28" s="30"/>
      <c r="O28" s="30"/>
      <c r="P28" s="30"/>
      <c r="Q28" s="30"/>
      <c r="R28" s="30"/>
      <c r="S28" s="30"/>
      <c r="T28" s="30"/>
      <c r="U28" s="30"/>
      <c r="V28" s="30"/>
      <c r="W28" s="30"/>
      <c r="X28" s="30"/>
      <c r="Y28" s="30"/>
      <c r="Z28" s="30"/>
    </row>
    <row r="29" spans="2:26">
      <c r="B29" s="30"/>
      <c r="C29" s="30"/>
      <c r="D29" s="30"/>
      <c r="E29" s="30"/>
      <c r="F29" s="30"/>
      <c r="G29" s="30"/>
      <c r="H29" s="30"/>
      <c r="I29" s="30"/>
      <c r="J29" s="30"/>
      <c r="K29" s="30"/>
      <c r="L29" s="30"/>
      <c r="M29" s="30"/>
      <c r="N29" s="30"/>
      <c r="O29" s="30"/>
      <c r="P29" s="30"/>
      <c r="Q29" s="30"/>
      <c r="R29" s="30"/>
      <c r="S29" s="30"/>
      <c r="T29" s="30"/>
      <c r="U29" s="30"/>
      <c r="V29" s="30"/>
      <c r="W29" s="30"/>
      <c r="X29" s="30"/>
      <c r="Y29" s="30"/>
      <c r="Z29" s="30"/>
    </row>
    <row r="30" spans="2:26">
      <c r="B30" s="30"/>
      <c r="C30" s="30"/>
      <c r="D30" s="30"/>
      <c r="E30" s="30"/>
      <c r="F30" s="30"/>
      <c r="G30" s="30"/>
      <c r="H30" s="30"/>
      <c r="I30" s="30"/>
      <c r="J30" s="30"/>
      <c r="K30" s="30"/>
      <c r="L30" s="30"/>
      <c r="M30" s="30"/>
      <c r="N30" s="30"/>
      <c r="O30" s="30"/>
      <c r="P30" s="30"/>
      <c r="Q30" s="30"/>
      <c r="R30" s="30"/>
      <c r="S30" s="30"/>
      <c r="T30" s="30"/>
      <c r="U30" s="30"/>
      <c r="V30" s="30"/>
      <c r="W30" s="30"/>
      <c r="X30" s="30"/>
      <c r="Y30" s="30"/>
      <c r="Z30" s="30"/>
    </row>
    <row r="31" spans="2:26">
      <c r="B31" s="30"/>
      <c r="C31" s="30"/>
      <c r="D31" s="30"/>
      <c r="E31" s="30"/>
      <c r="F31" s="30"/>
      <c r="G31" s="30"/>
      <c r="H31" s="30"/>
      <c r="I31" s="30"/>
      <c r="J31" s="30"/>
      <c r="K31" s="30"/>
      <c r="L31" s="30"/>
      <c r="M31" s="30"/>
      <c r="N31" s="30"/>
      <c r="O31" s="30"/>
      <c r="P31" s="30"/>
      <c r="Q31" s="30"/>
      <c r="R31" s="30"/>
      <c r="S31" s="30"/>
      <c r="T31" s="30"/>
      <c r="U31" s="30"/>
      <c r="V31" s="30"/>
      <c r="W31" s="30"/>
      <c r="X31" s="30"/>
      <c r="Y31" s="30"/>
      <c r="Z31" s="30"/>
    </row>
    <row r="32" spans="2:26">
      <c r="B32" s="30"/>
      <c r="C32" s="30"/>
      <c r="D32" s="30"/>
      <c r="E32" s="30"/>
      <c r="F32" s="30"/>
      <c r="G32" s="30"/>
      <c r="H32" s="30"/>
      <c r="I32" s="30"/>
      <c r="J32" s="30"/>
      <c r="K32" s="30"/>
      <c r="L32" s="30"/>
      <c r="M32" s="30"/>
      <c r="N32" s="30"/>
      <c r="O32" s="30"/>
      <c r="P32" s="30"/>
      <c r="Q32" s="30"/>
      <c r="R32" s="30"/>
      <c r="S32" s="30"/>
      <c r="T32" s="30"/>
      <c r="U32" s="30"/>
      <c r="V32" s="30"/>
      <c r="W32" s="30"/>
      <c r="X32" s="30"/>
      <c r="Y32" s="30"/>
      <c r="Z32" s="30"/>
    </row>
    <row r="33" spans="2:26">
      <c r="B33" s="30"/>
      <c r="C33" s="30"/>
      <c r="D33" s="30"/>
      <c r="E33" s="30"/>
      <c r="F33" s="30"/>
      <c r="G33" s="30"/>
      <c r="H33" s="30"/>
      <c r="I33" s="30"/>
      <c r="J33" s="30"/>
      <c r="K33" s="30"/>
      <c r="L33" s="30"/>
      <c r="M33" s="30"/>
      <c r="N33" s="30"/>
      <c r="O33" s="30"/>
      <c r="P33" s="30"/>
      <c r="Q33" s="30"/>
      <c r="R33" s="30"/>
      <c r="S33" s="30"/>
      <c r="T33" s="30"/>
      <c r="U33" s="30"/>
      <c r="V33" s="30"/>
      <c r="W33" s="30"/>
      <c r="X33" s="30"/>
      <c r="Y33" s="30"/>
      <c r="Z33" s="30"/>
    </row>
    <row r="34" spans="2:26">
      <c r="B34" s="30"/>
      <c r="C34" s="30"/>
      <c r="D34" s="30"/>
      <c r="E34" s="30"/>
      <c r="F34" s="30"/>
      <c r="G34" s="30"/>
      <c r="H34" s="30"/>
      <c r="I34" s="30"/>
      <c r="J34" s="30"/>
      <c r="K34" s="30"/>
      <c r="L34" s="30"/>
      <c r="M34" s="30"/>
      <c r="N34" s="30"/>
      <c r="O34" s="30"/>
      <c r="P34" s="30"/>
      <c r="Q34" s="30"/>
      <c r="R34" s="30"/>
      <c r="S34" s="30"/>
      <c r="T34" s="30"/>
      <c r="U34" s="30"/>
      <c r="V34" s="30"/>
      <c r="W34" s="30"/>
      <c r="X34" s="30"/>
      <c r="Y34" s="30"/>
      <c r="Z34" s="30"/>
    </row>
    <row r="35" spans="2:26">
      <c r="B35" s="30"/>
      <c r="C35" s="30"/>
      <c r="D35" s="30"/>
      <c r="E35" s="30"/>
      <c r="F35" s="30"/>
      <c r="G35" s="30"/>
      <c r="H35" s="30"/>
      <c r="I35" s="30"/>
      <c r="J35" s="30"/>
      <c r="K35" s="30"/>
      <c r="L35" s="30"/>
      <c r="M35" s="30"/>
      <c r="N35" s="30"/>
      <c r="O35" s="30"/>
      <c r="P35" s="30"/>
      <c r="Q35" s="30"/>
      <c r="R35" s="30"/>
      <c r="S35" s="30"/>
      <c r="T35" s="30"/>
      <c r="U35" s="30"/>
      <c r="V35" s="30"/>
      <c r="W35" s="30"/>
      <c r="X35" s="30"/>
      <c r="Y35" s="30"/>
      <c r="Z35" s="30"/>
    </row>
    <row r="36" spans="2:26">
      <c r="B36" s="30"/>
      <c r="C36" s="30"/>
      <c r="D36" s="30"/>
      <c r="E36" s="30"/>
      <c r="F36" s="30"/>
      <c r="G36" s="30"/>
      <c r="H36" s="30"/>
      <c r="I36" s="30"/>
      <c r="J36" s="30"/>
      <c r="K36" s="30"/>
      <c r="L36" s="30"/>
      <c r="M36" s="30"/>
      <c r="N36" s="30"/>
      <c r="O36" s="30"/>
      <c r="P36" s="30"/>
      <c r="Q36" s="30"/>
      <c r="R36" s="30"/>
      <c r="S36" s="30"/>
      <c r="T36" s="30"/>
      <c r="U36" s="30"/>
      <c r="V36" s="30"/>
      <c r="W36" s="30"/>
      <c r="X36" s="30"/>
      <c r="Y36" s="30"/>
      <c r="Z36" s="30"/>
    </row>
    <row r="37" spans="2:26">
      <c r="B37" s="30"/>
      <c r="C37" s="30"/>
      <c r="D37" s="30"/>
      <c r="E37" s="30"/>
      <c r="F37" s="30"/>
      <c r="G37" s="30"/>
      <c r="H37" s="30"/>
      <c r="I37" s="30"/>
      <c r="J37" s="30"/>
      <c r="K37" s="30"/>
      <c r="L37" s="30"/>
      <c r="M37" s="30"/>
      <c r="N37" s="30"/>
      <c r="O37" s="30"/>
      <c r="P37" s="30"/>
      <c r="Q37" s="30"/>
      <c r="R37" s="30"/>
      <c r="S37" s="30"/>
      <c r="T37" s="30"/>
      <c r="U37" s="30"/>
      <c r="V37" s="30"/>
      <c r="W37" s="30"/>
      <c r="X37" s="30"/>
      <c r="Y37" s="30"/>
      <c r="Z37" s="30"/>
    </row>
    <row r="38" spans="2:26">
      <c r="B38" s="30"/>
      <c r="C38" s="30"/>
      <c r="D38" s="30"/>
      <c r="E38" s="30"/>
      <c r="F38" s="30"/>
      <c r="G38" s="30"/>
      <c r="H38" s="30"/>
      <c r="I38" s="30"/>
      <c r="J38" s="30"/>
      <c r="K38" s="30"/>
      <c r="L38" s="30"/>
      <c r="M38" s="30"/>
      <c r="N38" s="30"/>
      <c r="O38" s="30"/>
      <c r="P38" s="30"/>
      <c r="Q38" s="30"/>
      <c r="R38" s="30"/>
      <c r="S38" s="30"/>
      <c r="T38" s="30"/>
      <c r="U38" s="30"/>
      <c r="V38" s="30"/>
      <c r="W38" s="30"/>
      <c r="X38" s="30"/>
      <c r="Y38" s="30"/>
      <c r="Z38" s="30"/>
    </row>
    <row r="39" spans="2:26">
      <c r="B39" s="30"/>
      <c r="C39" s="30"/>
      <c r="D39" s="30"/>
      <c r="E39" s="30"/>
      <c r="F39" s="30"/>
      <c r="G39" s="30"/>
      <c r="H39" s="30"/>
      <c r="I39" s="30"/>
      <c r="J39" s="30"/>
      <c r="K39" s="30"/>
      <c r="L39" s="30"/>
      <c r="M39" s="30"/>
      <c r="N39" s="30"/>
      <c r="O39" s="30"/>
      <c r="P39" s="30"/>
      <c r="Q39" s="30"/>
      <c r="R39" s="30"/>
      <c r="S39" s="30"/>
      <c r="T39" s="30"/>
      <c r="U39" s="30"/>
      <c r="V39" s="30"/>
      <c r="W39" s="30"/>
      <c r="X39" s="30"/>
      <c r="Y39" s="30"/>
      <c r="Z39" s="30"/>
    </row>
    <row r="40" spans="2:26">
      <c r="B40" s="30"/>
      <c r="C40" s="30"/>
      <c r="D40" s="30"/>
      <c r="E40" s="30"/>
      <c r="F40" s="30"/>
      <c r="G40" s="30"/>
      <c r="H40" s="30"/>
      <c r="I40" s="30"/>
      <c r="J40" s="30"/>
      <c r="K40" s="30"/>
      <c r="L40" s="30"/>
      <c r="M40" s="30"/>
      <c r="N40" s="30"/>
      <c r="O40" s="30"/>
      <c r="P40" s="30"/>
      <c r="Q40" s="30"/>
      <c r="R40" s="30"/>
      <c r="S40" s="30"/>
      <c r="T40" s="30"/>
      <c r="U40" s="30"/>
      <c r="V40" s="30"/>
      <c r="W40" s="30"/>
      <c r="X40" s="30"/>
      <c r="Y40" s="30"/>
      <c r="Z40" s="30"/>
    </row>
    <row r="41" spans="2:26">
      <c r="B41" s="30"/>
      <c r="C41" s="30"/>
      <c r="D41" s="30"/>
      <c r="E41" s="30"/>
      <c r="F41" s="30"/>
      <c r="G41" s="30"/>
      <c r="H41" s="30"/>
      <c r="I41" s="30"/>
      <c r="J41" s="30"/>
      <c r="K41" s="30"/>
      <c r="L41" s="30"/>
      <c r="M41" s="30"/>
      <c r="N41" s="30"/>
      <c r="O41" s="30"/>
      <c r="P41" s="30"/>
      <c r="Q41" s="30"/>
      <c r="R41" s="30"/>
      <c r="S41" s="30"/>
      <c r="T41" s="30"/>
      <c r="U41" s="30"/>
      <c r="V41" s="30"/>
      <c r="W41" s="30"/>
      <c r="X41" s="30"/>
      <c r="Y41" s="30"/>
      <c r="Z41" s="30"/>
    </row>
    <row r="42" spans="2:26">
      <c r="B42" s="30"/>
      <c r="C42" s="30"/>
      <c r="D42" s="30"/>
      <c r="E42" s="30"/>
      <c r="F42" s="30"/>
      <c r="G42" s="30"/>
      <c r="H42" s="30"/>
      <c r="I42" s="30"/>
      <c r="J42" s="30"/>
      <c r="K42" s="30"/>
      <c r="L42" s="30"/>
      <c r="M42" s="30"/>
      <c r="N42" s="30"/>
      <c r="O42" s="30"/>
      <c r="P42" s="30"/>
      <c r="Q42" s="30"/>
      <c r="R42" s="30"/>
      <c r="S42" s="30"/>
      <c r="T42" s="30"/>
      <c r="U42" s="30"/>
      <c r="V42" s="30"/>
      <c r="W42" s="30"/>
      <c r="X42" s="30"/>
      <c r="Y42" s="30"/>
      <c r="Z42" s="30"/>
    </row>
    <row r="43" spans="2:26">
      <c r="B43" s="30"/>
      <c r="C43" s="30"/>
      <c r="D43" s="30"/>
      <c r="E43" s="30"/>
      <c r="F43" s="30"/>
      <c r="G43" s="30"/>
      <c r="H43" s="30"/>
      <c r="I43" s="30"/>
      <c r="J43" s="30"/>
      <c r="K43" s="30"/>
      <c r="L43" s="30"/>
      <c r="M43" s="30"/>
      <c r="N43" s="30"/>
      <c r="O43" s="30"/>
      <c r="P43" s="30"/>
      <c r="Q43" s="30"/>
      <c r="R43" s="30"/>
      <c r="S43" s="30"/>
      <c r="T43" s="30"/>
      <c r="U43" s="30"/>
      <c r="V43" s="30"/>
      <c r="W43" s="30"/>
      <c r="X43" s="30"/>
      <c r="Y43" s="30"/>
      <c r="Z43" s="30"/>
    </row>
    <row r="44" spans="2:26">
      <c r="B44" s="30"/>
      <c r="C44" s="30"/>
      <c r="D44" s="30"/>
      <c r="E44" s="30"/>
      <c r="F44" s="30"/>
      <c r="G44" s="30"/>
      <c r="H44" s="30"/>
      <c r="I44" s="30"/>
      <c r="J44" s="30"/>
      <c r="K44" s="30"/>
      <c r="L44" s="30"/>
      <c r="M44" s="30"/>
      <c r="N44" s="30"/>
      <c r="O44" s="30"/>
      <c r="P44" s="30"/>
      <c r="Q44" s="30"/>
      <c r="R44" s="30"/>
      <c r="S44" s="30"/>
      <c r="T44" s="30"/>
      <c r="U44" s="30"/>
      <c r="V44" s="30"/>
      <c r="W44" s="30"/>
      <c r="X44" s="30"/>
      <c r="Y44" s="30"/>
      <c r="Z44" s="30"/>
    </row>
    <row r="45" spans="2:26">
      <c r="B45" s="30"/>
      <c r="C45" s="30"/>
      <c r="D45" s="30"/>
      <c r="E45" s="30"/>
      <c r="F45" s="30"/>
      <c r="G45" s="30"/>
      <c r="H45" s="30"/>
      <c r="I45" s="30"/>
      <c r="J45" s="30"/>
      <c r="K45" s="30"/>
      <c r="L45" s="30"/>
      <c r="M45" s="30"/>
      <c r="N45" s="30"/>
      <c r="O45" s="30"/>
      <c r="P45" s="30"/>
      <c r="Q45" s="30"/>
      <c r="R45" s="30"/>
      <c r="S45" s="30"/>
      <c r="T45" s="30"/>
      <c r="U45" s="30"/>
      <c r="V45" s="30"/>
      <c r="W45" s="30"/>
      <c r="X45" s="30"/>
      <c r="Y45" s="30"/>
      <c r="Z45" s="30"/>
    </row>
    <row r="46" spans="2:26">
      <c r="B46" s="30"/>
      <c r="C46" s="30"/>
      <c r="D46" s="30"/>
      <c r="E46" s="30"/>
      <c r="F46" s="30"/>
      <c r="G46" s="30"/>
      <c r="H46" s="30"/>
      <c r="I46" s="30"/>
      <c r="J46" s="30"/>
      <c r="K46" s="30"/>
      <c r="L46" s="30"/>
      <c r="M46" s="30"/>
      <c r="N46" s="30"/>
      <c r="O46" s="30"/>
      <c r="P46" s="30"/>
      <c r="Q46" s="30"/>
      <c r="R46" s="30"/>
      <c r="S46" s="30"/>
      <c r="T46" s="30"/>
      <c r="U46" s="30"/>
      <c r="V46" s="30"/>
      <c r="W46" s="30"/>
      <c r="X46" s="30"/>
      <c r="Y46" s="30"/>
      <c r="Z46" s="30"/>
    </row>
    <row r="47" spans="2:26">
      <c r="B47" s="30"/>
      <c r="C47" s="30"/>
      <c r="D47" s="30"/>
      <c r="E47" s="30"/>
      <c r="F47" s="30"/>
      <c r="G47" s="30"/>
      <c r="H47" s="30"/>
      <c r="I47" s="30"/>
      <c r="J47" s="30"/>
      <c r="K47" s="30"/>
      <c r="L47" s="30"/>
      <c r="M47" s="30"/>
      <c r="N47" s="30"/>
      <c r="O47" s="30"/>
      <c r="P47" s="30"/>
      <c r="Q47" s="30"/>
      <c r="R47" s="30"/>
      <c r="S47" s="30"/>
      <c r="T47" s="30"/>
      <c r="U47" s="30"/>
      <c r="V47" s="30"/>
      <c r="W47" s="30"/>
      <c r="X47" s="30"/>
      <c r="Y47" s="30"/>
      <c r="Z47" s="30"/>
    </row>
    <row r="48" spans="2:26">
      <c r="B48" s="30"/>
      <c r="C48" s="30"/>
      <c r="D48" s="30"/>
      <c r="E48" s="30"/>
      <c r="F48" s="30"/>
      <c r="G48" s="30"/>
      <c r="H48" s="30"/>
      <c r="I48" s="30"/>
      <c r="J48" s="30"/>
      <c r="K48" s="30"/>
      <c r="L48" s="30"/>
      <c r="M48" s="30"/>
      <c r="N48" s="30"/>
      <c r="O48" s="30"/>
      <c r="P48" s="30"/>
      <c r="Q48" s="30"/>
      <c r="R48" s="30"/>
      <c r="S48" s="30"/>
      <c r="T48" s="30"/>
      <c r="U48" s="30"/>
      <c r="V48" s="30"/>
      <c r="W48" s="30"/>
      <c r="X48" s="30"/>
      <c r="Y48" s="30"/>
      <c r="Z48" s="30"/>
    </row>
    <row r="49" spans="2:26">
      <c r="B49" s="30"/>
      <c r="C49" s="30"/>
      <c r="D49" s="30"/>
      <c r="E49" s="30"/>
      <c r="F49" s="30"/>
      <c r="G49" s="30"/>
      <c r="H49" s="30"/>
      <c r="I49" s="30"/>
      <c r="J49" s="30"/>
      <c r="K49" s="30"/>
      <c r="L49" s="30"/>
      <c r="M49" s="30"/>
      <c r="N49" s="30"/>
      <c r="O49" s="30"/>
      <c r="P49" s="30"/>
      <c r="Q49" s="30"/>
      <c r="R49" s="30"/>
      <c r="S49" s="30"/>
      <c r="T49" s="30"/>
      <c r="U49" s="30"/>
      <c r="V49" s="30"/>
      <c r="W49" s="30"/>
      <c r="X49" s="30"/>
      <c r="Y49" s="30"/>
      <c r="Z49" s="30"/>
    </row>
    <row r="50" spans="2:26">
      <c r="B50" s="30"/>
      <c r="C50" s="30"/>
      <c r="D50" s="30"/>
      <c r="E50" s="30"/>
      <c r="F50" s="30"/>
      <c r="G50" s="30"/>
      <c r="H50" s="30"/>
      <c r="I50" s="30"/>
      <c r="J50" s="30"/>
      <c r="K50" s="30"/>
      <c r="L50" s="30"/>
      <c r="M50" s="30"/>
      <c r="N50" s="30"/>
      <c r="O50" s="30"/>
      <c r="P50" s="30"/>
      <c r="Q50" s="30"/>
      <c r="R50" s="30"/>
      <c r="S50" s="30"/>
      <c r="T50" s="30"/>
      <c r="U50" s="30"/>
      <c r="V50" s="30"/>
      <c r="W50" s="30"/>
      <c r="X50" s="30"/>
      <c r="Y50" s="30"/>
      <c r="Z50" s="30"/>
    </row>
    <row r="51" spans="2:26">
      <c r="B51" s="30"/>
      <c r="C51" s="30"/>
      <c r="D51" s="30"/>
      <c r="E51" s="30"/>
      <c r="F51" s="30"/>
      <c r="G51" s="30"/>
      <c r="H51" s="30"/>
      <c r="I51" s="30"/>
      <c r="J51" s="30"/>
      <c r="K51" s="30"/>
      <c r="L51" s="30"/>
      <c r="M51" s="30"/>
      <c r="N51" s="30"/>
      <c r="O51" s="30"/>
      <c r="P51" s="30"/>
      <c r="Q51" s="30"/>
      <c r="R51" s="30"/>
      <c r="S51" s="30"/>
      <c r="T51" s="30"/>
      <c r="U51" s="30"/>
      <c r="V51" s="30"/>
      <c r="W51" s="30"/>
      <c r="X51" s="30"/>
      <c r="Y51" s="30"/>
      <c r="Z51" s="30"/>
    </row>
    <row r="52" spans="2:26">
      <c r="B52" s="30"/>
      <c r="C52" s="30"/>
      <c r="D52" s="30"/>
      <c r="E52" s="30"/>
      <c r="F52" s="30"/>
      <c r="G52" s="30"/>
      <c r="H52" s="30"/>
      <c r="I52" s="30"/>
      <c r="J52" s="30"/>
      <c r="K52" s="30"/>
      <c r="L52" s="30"/>
      <c r="M52" s="30"/>
      <c r="N52" s="30"/>
      <c r="O52" s="30"/>
      <c r="P52" s="30"/>
      <c r="Q52" s="30"/>
      <c r="R52" s="30"/>
      <c r="S52" s="30"/>
      <c r="T52" s="30"/>
      <c r="U52" s="30"/>
      <c r="V52" s="30"/>
      <c r="W52" s="30"/>
      <c r="X52" s="30"/>
      <c r="Y52" s="30"/>
      <c r="Z52" s="30"/>
    </row>
    <row r="53" spans="2:26">
      <c r="B53" s="30"/>
      <c r="C53" s="30"/>
      <c r="D53" s="30"/>
      <c r="E53" s="30"/>
      <c r="F53" s="30"/>
      <c r="G53" s="30"/>
      <c r="H53" s="30"/>
      <c r="I53" s="30"/>
      <c r="J53" s="30"/>
      <c r="K53" s="30"/>
      <c r="L53" s="30"/>
      <c r="M53" s="30"/>
      <c r="N53" s="30"/>
      <c r="O53" s="30"/>
      <c r="P53" s="30"/>
      <c r="Q53" s="30"/>
      <c r="R53" s="30"/>
      <c r="S53" s="30"/>
      <c r="T53" s="30"/>
      <c r="U53" s="30"/>
      <c r="V53" s="30"/>
      <c r="W53" s="30"/>
      <c r="X53" s="30"/>
      <c r="Y53" s="30"/>
      <c r="Z53" s="30"/>
    </row>
    <row r="54" spans="2:26">
      <c r="B54" s="30"/>
      <c r="C54" s="30"/>
      <c r="D54" s="30"/>
      <c r="E54" s="30"/>
      <c r="F54" s="30"/>
      <c r="G54" s="30"/>
      <c r="H54" s="30"/>
      <c r="I54" s="30"/>
      <c r="J54" s="30"/>
      <c r="K54" s="30"/>
      <c r="L54" s="30"/>
      <c r="M54" s="30"/>
      <c r="N54" s="30"/>
      <c r="O54" s="30"/>
      <c r="P54" s="30"/>
      <c r="Q54" s="30"/>
      <c r="R54" s="30"/>
      <c r="S54" s="30"/>
      <c r="T54" s="30"/>
      <c r="U54" s="30"/>
      <c r="V54" s="30"/>
      <c r="W54" s="30"/>
      <c r="X54" s="30"/>
      <c r="Y54" s="30"/>
      <c r="Z54" s="30"/>
    </row>
    <row r="55" spans="2:26">
      <c r="B55" s="30"/>
      <c r="C55" s="30"/>
      <c r="D55" s="30"/>
      <c r="E55" s="30"/>
      <c r="F55" s="30"/>
      <c r="G55" s="30"/>
      <c r="H55" s="30"/>
      <c r="I55" s="30"/>
      <c r="J55" s="30"/>
      <c r="K55" s="30"/>
      <c r="L55" s="30"/>
      <c r="M55" s="30"/>
      <c r="N55" s="30"/>
      <c r="O55" s="30"/>
      <c r="P55" s="30"/>
      <c r="Q55" s="30"/>
      <c r="R55" s="30"/>
      <c r="S55" s="30"/>
      <c r="T55" s="30"/>
      <c r="U55" s="30"/>
      <c r="V55" s="30"/>
      <c r="W55" s="30"/>
      <c r="X55" s="30"/>
      <c r="Y55" s="30"/>
      <c r="Z55" s="30"/>
    </row>
    <row r="56" spans="2:26">
      <c r="B56" s="30"/>
      <c r="C56" s="30"/>
      <c r="D56" s="30"/>
      <c r="E56" s="30"/>
      <c r="F56" s="30"/>
      <c r="G56" s="30"/>
      <c r="H56" s="30"/>
      <c r="I56" s="30"/>
      <c r="J56" s="30"/>
      <c r="K56" s="30"/>
      <c r="L56" s="30"/>
      <c r="M56" s="30"/>
      <c r="N56" s="30"/>
      <c r="O56" s="30"/>
      <c r="P56" s="30"/>
      <c r="Q56" s="30"/>
      <c r="R56" s="30"/>
      <c r="S56" s="30"/>
      <c r="T56" s="30"/>
      <c r="U56" s="30"/>
      <c r="V56" s="30"/>
      <c r="W56" s="30"/>
      <c r="X56" s="30"/>
      <c r="Y56" s="30"/>
      <c r="Z56" s="30"/>
    </row>
    <row r="57" spans="2:26">
      <c r="B57" s="30"/>
      <c r="C57" s="30"/>
      <c r="D57" s="30"/>
      <c r="E57" s="30"/>
      <c r="F57" s="30"/>
      <c r="G57" s="30"/>
      <c r="H57" s="30"/>
      <c r="I57" s="30"/>
      <c r="J57" s="30"/>
      <c r="K57" s="30"/>
      <c r="L57" s="30"/>
      <c r="M57" s="30"/>
      <c r="N57" s="30"/>
      <c r="O57" s="30"/>
      <c r="P57" s="30"/>
      <c r="Q57" s="30"/>
      <c r="R57" s="30"/>
      <c r="S57" s="30"/>
      <c r="T57" s="30"/>
      <c r="U57" s="30"/>
      <c r="V57" s="30"/>
      <c r="W57" s="30"/>
      <c r="X57" s="30"/>
      <c r="Y57" s="30"/>
      <c r="Z57" s="30"/>
    </row>
    <row r="58" spans="2:26">
      <c r="B58" s="30"/>
      <c r="C58" s="30"/>
      <c r="D58" s="30"/>
      <c r="E58" s="30"/>
      <c r="F58" s="30"/>
      <c r="G58" s="30"/>
      <c r="H58" s="30"/>
      <c r="I58" s="30"/>
      <c r="J58" s="30"/>
      <c r="K58" s="30"/>
      <c r="L58" s="30"/>
      <c r="M58" s="30"/>
      <c r="N58" s="30"/>
      <c r="O58" s="30"/>
      <c r="P58" s="30"/>
      <c r="Q58" s="30"/>
      <c r="R58" s="30"/>
      <c r="S58" s="30"/>
      <c r="T58" s="30"/>
      <c r="U58" s="30"/>
      <c r="V58" s="30"/>
      <c r="W58" s="30"/>
      <c r="X58" s="30"/>
      <c r="Y58" s="30"/>
      <c r="Z58" s="30"/>
    </row>
    <row r="59" spans="2:26">
      <c r="B59" s="30"/>
      <c r="C59" s="30"/>
      <c r="D59" s="30"/>
      <c r="E59" s="30"/>
      <c r="F59" s="30"/>
      <c r="G59" s="30"/>
      <c r="H59" s="30"/>
      <c r="I59" s="30"/>
      <c r="J59" s="30"/>
      <c r="K59" s="30"/>
      <c r="L59" s="30"/>
      <c r="M59" s="30"/>
      <c r="N59" s="30"/>
      <c r="O59" s="30"/>
      <c r="P59" s="30"/>
      <c r="Q59" s="30"/>
      <c r="R59" s="30"/>
      <c r="S59" s="30"/>
      <c r="T59" s="30"/>
      <c r="U59" s="30"/>
      <c r="V59" s="30"/>
      <c r="W59" s="30"/>
      <c r="X59" s="30"/>
      <c r="Y59" s="30"/>
      <c r="Z59" s="30"/>
    </row>
    <row r="60" spans="2:26">
      <c r="B60" s="30"/>
      <c r="C60" s="30"/>
      <c r="D60" s="30"/>
      <c r="E60" s="30"/>
      <c r="F60" s="30"/>
      <c r="G60" s="30"/>
      <c r="H60" s="30"/>
      <c r="I60" s="30"/>
      <c r="J60" s="30"/>
      <c r="K60" s="30"/>
      <c r="L60" s="30"/>
      <c r="M60" s="30"/>
      <c r="N60" s="30"/>
      <c r="O60" s="30"/>
      <c r="P60" s="30"/>
      <c r="Q60" s="30"/>
      <c r="R60" s="30"/>
      <c r="S60" s="30"/>
      <c r="T60" s="30"/>
      <c r="U60" s="30"/>
      <c r="V60" s="30"/>
      <c r="W60" s="30"/>
      <c r="X60" s="30"/>
      <c r="Y60" s="30"/>
      <c r="Z60" s="30"/>
    </row>
    <row r="61" spans="2:26">
      <c r="B61" s="30"/>
      <c r="C61" s="30"/>
      <c r="D61" s="30"/>
      <c r="E61" s="30"/>
      <c r="F61" s="30"/>
      <c r="G61" s="30"/>
      <c r="H61" s="30"/>
      <c r="I61" s="30"/>
      <c r="J61" s="30"/>
      <c r="K61" s="30"/>
      <c r="L61" s="30"/>
      <c r="M61" s="30"/>
      <c r="N61" s="30"/>
      <c r="O61" s="30"/>
      <c r="P61" s="30"/>
      <c r="Q61" s="30"/>
      <c r="R61" s="30"/>
      <c r="S61" s="30"/>
      <c r="T61" s="30"/>
      <c r="U61" s="30"/>
      <c r="V61" s="30"/>
      <c r="W61" s="30"/>
      <c r="X61" s="30"/>
      <c r="Y61" s="30"/>
      <c r="Z61" s="30"/>
    </row>
    <row r="62" spans="2:26">
      <c r="B62" s="30"/>
      <c r="C62" s="30"/>
      <c r="D62" s="30"/>
      <c r="E62" s="30"/>
      <c r="F62" s="30"/>
      <c r="G62" s="30"/>
      <c r="H62" s="30"/>
      <c r="I62" s="30"/>
      <c r="J62" s="30"/>
      <c r="K62" s="30"/>
      <c r="L62" s="30"/>
      <c r="M62" s="30"/>
      <c r="N62" s="30"/>
      <c r="O62" s="30"/>
      <c r="P62" s="30"/>
      <c r="Q62" s="30"/>
      <c r="R62" s="30"/>
      <c r="S62" s="30"/>
      <c r="T62" s="30"/>
      <c r="U62" s="30"/>
      <c r="V62" s="30"/>
      <c r="W62" s="30"/>
      <c r="X62" s="30"/>
      <c r="Y62" s="30"/>
      <c r="Z62" s="30"/>
    </row>
    <row r="63" spans="2:26">
      <c r="B63" s="30"/>
      <c r="C63" s="30"/>
      <c r="D63" s="30"/>
      <c r="E63" s="30"/>
      <c r="F63" s="30"/>
      <c r="G63" s="30"/>
      <c r="H63" s="30"/>
      <c r="I63" s="30"/>
      <c r="J63" s="30"/>
      <c r="K63" s="30"/>
      <c r="L63" s="30"/>
      <c r="M63" s="30"/>
      <c r="N63" s="30"/>
      <c r="O63" s="30"/>
      <c r="P63" s="30"/>
      <c r="Q63" s="30"/>
      <c r="R63" s="30"/>
      <c r="S63" s="30"/>
      <c r="T63" s="30"/>
      <c r="U63" s="30"/>
      <c r="V63" s="30"/>
      <c r="W63" s="30"/>
      <c r="X63" s="30"/>
      <c r="Y63" s="30"/>
      <c r="Z63" s="30"/>
    </row>
    <row r="64" spans="2:26">
      <c r="B64" s="30"/>
      <c r="C64" s="30"/>
      <c r="D64" s="30"/>
      <c r="E64" s="30"/>
      <c r="F64" s="30"/>
      <c r="G64" s="30"/>
      <c r="H64" s="30"/>
      <c r="I64" s="30"/>
      <c r="J64" s="30"/>
      <c r="K64" s="30"/>
      <c r="L64" s="30"/>
      <c r="M64" s="30"/>
      <c r="N64" s="30"/>
      <c r="O64" s="30"/>
      <c r="P64" s="30"/>
      <c r="Q64" s="30"/>
      <c r="R64" s="30"/>
      <c r="S64" s="30"/>
      <c r="T64" s="30"/>
      <c r="U64" s="30"/>
      <c r="V64" s="30"/>
      <c r="W64" s="30"/>
      <c r="X64" s="30"/>
      <c r="Y64" s="30"/>
      <c r="Z64" s="30"/>
    </row>
    <row r="65" spans="2:26">
      <c r="B65" s="30"/>
      <c r="C65" s="30"/>
      <c r="D65" s="30"/>
      <c r="E65" s="30"/>
      <c r="F65" s="30"/>
      <c r="G65" s="30"/>
      <c r="H65" s="30"/>
      <c r="I65" s="30"/>
      <c r="J65" s="30"/>
      <c r="K65" s="30"/>
      <c r="L65" s="30"/>
      <c r="M65" s="30"/>
      <c r="N65" s="30"/>
      <c r="O65" s="30"/>
      <c r="P65" s="30"/>
      <c r="Q65" s="30"/>
      <c r="R65" s="30"/>
      <c r="S65" s="30"/>
      <c r="T65" s="30"/>
      <c r="U65" s="30"/>
      <c r="V65" s="30"/>
      <c r="W65" s="30"/>
      <c r="X65" s="30"/>
      <c r="Y65" s="30"/>
      <c r="Z65" s="30"/>
    </row>
    <row r="66" spans="2:26">
      <c r="B66" s="30"/>
      <c r="C66" s="30"/>
      <c r="D66" s="30"/>
      <c r="E66" s="30"/>
      <c r="F66" s="30"/>
      <c r="G66" s="30"/>
      <c r="H66" s="30"/>
      <c r="I66" s="30"/>
      <c r="J66" s="30"/>
      <c r="K66" s="30"/>
      <c r="L66" s="30"/>
      <c r="M66" s="30"/>
      <c r="N66" s="30"/>
      <c r="O66" s="30"/>
      <c r="P66" s="30"/>
      <c r="Q66" s="30"/>
      <c r="R66" s="30"/>
      <c r="S66" s="30"/>
      <c r="T66" s="30"/>
      <c r="U66" s="30"/>
      <c r="V66" s="30"/>
      <c r="W66" s="30"/>
      <c r="X66" s="30"/>
      <c r="Y66" s="30"/>
      <c r="Z66" s="30"/>
    </row>
    <row r="67" spans="2:26">
      <c r="B67" s="30"/>
      <c r="C67" s="30"/>
      <c r="D67" s="30"/>
      <c r="E67" s="30"/>
      <c r="F67" s="30"/>
      <c r="G67" s="30"/>
      <c r="H67" s="30"/>
      <c r="I67" s="30"/>
      <c r="J67" s="30"/>
      <c r="K67" s="30"/>
      <c r="L67" s="30"/>
      <c r="M67" s="30"/>
      <c r="N67" s="30"/>
      <c r="O67" s="30"/>
      <c r="P67" s="30"/>
      <c r="Q67" s="30"/>
      <c r="R67" s="30"/>
      <c r="S67" s="30"/>
      <c r="T67" s="30"/>
      <c r="U67" s="30"/>
      <c r="V67" s="30"/>
      <c r="W67" s="30"/>
      <c r="X67" s="30"/>
      <c r="Y67" s="30"/>
      <c r="Z67" s="30"/>
    </row>
    <row r="68" spans="2:26">
      <c r="B68" s="30"/>
      <c r="C68" s="30"/>
      <c r="D68" s="30"/>
      <c r="E68" s="30"/>
      <c r="F68" s="30"/>
      <c r="G68" s="30"/>
      <c r="H68" s="30"/>
      <c r="I68" s="30"/>
      <c r="J68" s="30"/>
      <c r="K68" s="30"/>
      <c r="L68" s="30"/>
      <c r="M68" s="30"/>
      <c r="N68" s="30"/>
      <c r="O68" s="30"/>
      <c r="P68" s="30"/>
      <c r="Q68" s="30"/>
      <c r="R68" s="30"/>
      <c r="S68" s="30"/>
      <c r="T68" s="30"/>
      <c r="U68" s="30"/>
      <c r="V68" s="30"/>
      <c r="W68" s="30"/>
      <c r="X68" s="30"/>
      <c r="Y68" s="30"/>
      <c r="Z68" s="30"/>
    </row>
    <row r="69" spans="2:26">
      <c r="B69" s="30"/>
      <c r="C69" s="30"/>
      <c r="D69" s="30"/>
      <c r="E69" s="30"/>
      <c r="F69" s="30"/>
      <c r="G69" s="30"/>
      <c r="H69" s="30"/>
      <c r="I69" s="30"/>
      <c r="J69" s="30"/>
      <c r="K69" s="30"/>
      <c r="L69" s="30"/>
      <c r="M69" s="30"/>
      <c r="N69" s="30"/>
      <c r="O69" s="30"/>
      <c r="P69" s="30"/>
      <c r="Q69" s="30"/>
      <c r="R69" s="30"/>
      <c r="S69" s="30"/>
      <c r="T69" s="30"/>
      <c r="U69" s="30"/>
      <c r="V69" s="30"/>
      <c r="W69" s="30"/>
      <c r="X69" s="30"/>
      <c r="Y69" s="30"/>
      <c r="Z69" s="30"/>
    </row>
    <row r="70" spans="2:26">
      <c r="B70" s="30"/>
      <c r="C70" s="30"/>
      <c r="D70" s="30"/>
      <c r="E70" s="30"/>
      <c r="F70" s="30"/>
      <c r="G70" s="30"/>
      <c r="H70" s="30"/>
      <c r="I70" s="30"/>
      <c r="J70" s="30"/>
      <c r="K70" s="30"/>
      <c r="L70" s="30"/>
      <c r="M70" s="30"/>
      <c r="N70" s="30"/>
      <c r="O70" s="30"/>
      <c r="P70" s="30"/>
      <c r="Q70" s="30"/>
      <c r="R70" s="30"/>
      <c r="S70" s="30"/>
      <c r="T70" s="30"/>
      <c r="U70" s="30"/>
      <c r="V70" s="30"/>
      <c r="W70" s="30"/>
      <c r="X70" s="30"/>
      <c r="Y70" s="30"/>
      <c r="Z70" s="30"/>
    </row>
  </sheetData>
  <mergeCells count="4">
    <mergeCell ref="C3:C4"/>
    <mergeCell ref="D3:E3"/>
    <mergeCell ref="F3:G3"/>
    <mergeCell ref="H3:H4"/>
  </mergeCells>
  <phoneticPr fontId="1"/>
  <printOptions horizontalCentered="1"/>
  <pageMargins left="0.11811023622047245" right="0.11811023622047245" top="0" bottom="0" header="0.31496062992125984" footer="0.31496062992125984"/>
  <pageSetup paperSize="9" scale="110" orientation="landscape" r:id="rId1"/>
  <extLst>
    <ext xmlns:x14="http://schemas.microsoft.com/office/spreadsheetml/2009/9/main" uri="{78C0D931-6437-407d-A8EE-F0AAD7539E65}">
      <x14:conditionalFormattings>
        <x14:conditionalFormatting xmlns:xm="http://schemas.microsoft.com/office/excel/2006/main">
          <x14:cfRule type="expression" priority="1" id="{DC6E537E-C205-43DF-B660-6C6F7D6DDC42}">
            <xm:f>貸借対照表!$Z$4="（単位：千円）"</xm:f>
            <x14:dxf>
              <numFmt numFmtId="179" formatCode="#,##0,;&quot;△ &quot;#,##0,;\-"/>
            </x14:dxf>
          </x14:cfRule>
          <xm:sqref>D20:H24</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69"/>
  <sheetViews>
    <sheetView showGridLines="0" zoomScale="85" zoomScaleNormal="85" zoomScaleSheetLayoutView="85" workbookViewId="0"/>
  </sheetViews>
  <sheetFormatPr defaultColWidth="9.109375" defaultRowHeight="13.2"/>
  <cols>
    <col min="1" max="1" width="1.109375" style="4" customWidth="1"/>
    <col min="2" max="4" width="21.33203125" style="4" customWidth="1"/>
    <col min="5" max="5" width="4" style="4" customWidth="1"/>
    <col min="6" max="8" width="21.33203125" style="4" customWidth="1"/>
    <col min="9" max="9" width="13" style="4" customWidth="1"/>
    <col min="10" max="10" width="9.6640625" style="4" bestFit="1" customWidth="1"/>
    <col min="11" max="16384" width="9.109375" style="4"/>
  </cols>
  <sheetData>
    <row r="1" spans="2:26" ht="25.5" customHeight="1"/>
    <row r="2" spans="2:26" ht="19.5" customHeight="1">
      <c r="B2" s="308" t="s">
        <v>287</v>
      </c>
      <c r="C2" s="206"/>
      <c r="D2" s="203" t="str">
        <f>貸借対照表!$Z$4</f>
        <v>（単位：千円）</v>
      </c>
      <c r="E2" s="206"/>
      <c r="F2" s="309" t="s">
        <v>288</v>
      </c>
      <c r="G2" s="206"/>
      <c r="H2" s="203" t="str">
        <f>貸借対照表!$Z$4</f>
        <v>（単位：千円）</v>
      </c>
    </row>
    <row r="3" spans="2:26" s="3" customFormat="1" ht="30" customHeight="1">
      <c r="B3" s="174" t="s">
        <v>268</v>
      </c>
      <c r="C3" s="174" t="s">
        <v>289</v>
      </c>
      <c r="D3" s="174" t="s">
        <v>290</v>
      </c>
      <c r="E3" s="181"/>
      <c r="F3" s="174" t="s">
        <v>268</v>
      </c>
      <c r="G3" s="174" t="s">
        <v>289</v>
      </c>
      <c r="H3" s="174" t="s">
        <v>290</v>
      </c>
    </row>
    <row r="4" spans="2:26" s="3" customFormat="1" ht="16.2" customHeight="1">
      <c r="B4" s="182" t="s">
        <v>291</v>
      </c>
      <c r="C4" s="363"/>
      <c r="D4" s="363"/>
      <c r="E4" s="364"/>
      <c r="F4" s="363" t="s">
        <v>291</v>
      </c>
      <c r="G4" s="363"/>
      <c r="H4" s="363"/>
    </row>
    <row r="5" spans="2:26" s="3" customFormat="1" ht="16.2" hidden="1" customHeight="1">
      <c r="B5" s="183" t="s">
        <v>292</v>
      </c>
      <c r="C5" s="365"/>
      <c r="D5" s="365"/>
      <c r="E5" s="364"/>
      <c r="F5" s="365" t="s">
        <v>292</v>
      </c>
      <c r="G5" s="365"/>
      <c r="H5" s="365"/>
      <c r="I5" s="5"/>
      <c r="J5" s="5"/>
      <c r="K5" s="5"/>
      <c r="L5" s="5"/>
      <c r="M5" s="5"/>
      <c r="N5" s="5"/>
      <c r="O5" s="5"/>
      <c r="P5" s="5"/>
      <c r="Q5" s="5"/>
      <c r="R5" s="5"/>
      <c r="S5" s="5"/>
      <c r="T5" s="5"/>
      <c r="U5" s="5"/>
      <c r="V5" s="5"/>
      <c r="W5" s="5"/>
      <c r="X5" s="5"/>
      <c r="Y5" s="5"/>
      <c r="Z5" s="5"/>
    </row>
    <row r="6" spans="2:26" s="3" customFormat="1" ht="21" hidden="1" customHeight="1">
      <c r="B6" s="183" t="s">
        <v>293</v>
      </c>
      <c r="C6" s="365"/>
      <c r="D6" s="365"/>
      <c r="E6" s="364"/>
      <c r="F6" s="365" t="s">
        <v>293</v>
      </c>
      <c r="G6" s="365"/>
      <c r="H6" s="365"/>
      <c r="I6" s="5"/>
      <c r="J6" s="5"/>
      <c r="K6" s="5"/>
      <c r="L6" s="5"/>
      <c r="M6" s="5"/>
      <c r="N6" s="5"/>
      <c r="O6" s="5"/>
      <c r="P6" s="5"/>
      <c r="Q6" s="5"/>
      <c r="R6" s="5"/>
      <c r="S6" s="5"/>
      <c r="T6" s="5"/>
      <c r="U6" s="5"/>
      <c r="V6" s="5"/>
      <c r="W6" s="5"/>
      <c r="X6" s="5"/>
      <c r="Y6" s="5"/>
      <c r="Z6" s="5"/>
    </row>
    <row r="7" spans="2:26" s="3" customFormat="1" ht="21" hidden="1" customHeight="1">
      <c r="B7" s="183" t="s">
        <v>294</v>
      </c>
      <c r="C7" s="365"/>
      <c r="D7" s="365"/>
      <c r="E7" s="364"/>
      <c r="F7" s="365" t="s">
        <v>294</v>
      </c>
      <c r="G7" s="365"/>
      <c r="H7" s="365"/>
      <c r="I7" s="5"/>
      <c r="J7" s="5"/>
      <c r="K7" s="5"/>
      <c r="L7" s="5"/>
      <c r="M7" s="5"/>
      <c r="N7" s="5"/>
      <c r="O7" s="5"/>
      <c r="P7" s="5"/>
      <c r="Q7" s="5"/>
      <c r="R7" s="5"/>
      <c r="S7" s="5"/>
      <c r="T7" s="5"/>
      <c r="U7" s="5"/>
      <c r="V7" s="5"/>
      <c r="W7" s="5"/>
      <c r="X7" s="5"/>
      <c r="Y7" s="5"/>
      <c r="Z7" s="5"/>
    </row>
    <row r="8" spans="2:26" s="3" customFormat="1" ht="24.75" customHeight="1">
      <c r="B8" s="184" t="s">
        <v>283</v>
      </c>
      <c r="C8" s="365"/>
      <c r="D8" s="365"/>
      <c r="E8" s="364"/>
      <c r="F8" s="366" t="s">
        <v>283</v>
      </c>
      <c r="G8" s="365"/>
      <c r="H8" s="365"/>
      <c r="I8" s="5"/>
      <c r="J8" s="5"/>
      <c r="K8" s="5"/>
      <c r="L8" s="5"/>
      <c r="M8" s="5"/>
      <c r="N8" s="5"/>
      <c r="O8" s="5"/>
      <c r="P8" s="5"/>
      <c r="Q8" s="5"/>
      <c r="R8" s="5"/>
      <c r="S8" s="5"/>
      <c r="T8" s="5"/>
      <c r="U8" s="5"/>
      <c r="V8" s="5"/>
      <c r="W8" s="5"/>
      <c r="X8" s="5"/>
      <c r="Y8" s="5"/>
      <c r="Z8" s="5"/>
    </row>
    <row r="9" spans="2:26" s="3" customFormat="1" ht="24.9" customHeight="1">
      <c r="B9" s="185" t="s">
        <v>284</v>
      </c>
      <c r="C9" s="361">
        <v>69315036</v>
      </c>
      <c r="D9" s="361">
        <v>5572929</v>
      </c>
      <c r="E9" s="364"/>
      <c r="F9" s="367" t="s">
        <v>284</v>
      </c>
      <c r="G9" s="361">
        <v>1282811</v>
      </c>
      <c r="H9" s="361">
        <v>103138</v>
      </c>
      <c r="I9" s="5"/>
      <c r="J9" s="5"/>
      <c r="K9" s="5"/>
      <c r="L9" s="5"/>
      <c r="M9" s="5"/>
      <c r="N9" s="5"/>
      <c r="O9" s="5"/>
      <c r="P9" s="5"/>
      <c r="Q9" s="5"/>
      <c r="R9" s="5"/>
      <c r="S9" s="5"/>
      <c r="T9" s="5"/>
      <c r="U9" s="5"/>
      <c r="V9" s="5"/>
      <c r="W9" s="5"/>
      <c r="X9" s="5"/>
      <c r="Y9" s="5"/>
      <c r="Z9" s="5"/>
    </row>
    <row r="10" spans="2:26" s="3" customFormat="1" ht="24.9" customHeight="1" thickBot="1">
      <c r="B10" s="186" t="s">
        <v>295</v>
      </c>
      <c r="C10" s="368">
        <f>SUM(C9)</f>
        <v>69315036</v>
      </c>
      <c r="D10" s="368">
        <f>SUM(D9)</f>
        <v>5572929</v>
      </c>
      <c r="E10" s="364"/>
      <c r="F10" s="369" t="s">
        <v>295</v>
      </c>
      <c r="G10" s="368">
        <f>SUM(G9)</f>
        <v>1282811</v>
      </c>
      <c r="H10" s="368">
        <f>SUM(H9)</f>
        <v>103138</v>
      </c>
      <c r="I10" s="5"/>
      <c r="J10" s="5"/>
      <c r="K10" s="5"/>
      <c r="L10" s="5"/>
      <c r="M10" s="5"/>
      <c r="N10" s="5"/>
      <c r="O10" s="5"/>
      <c r="P10" s="5"/>
      <c r="Q10" s="5"/>
      <c r="R10" s="5"/>
      <c r="S10" s="5"/>
      <c r="T10" s="5"/>
      <c r="U10" s="5"/>
      <c r="V10" s="5"/>
      <c r="W10" s="5"/>
      <c r="X10" s="5"/>
      <c r="Y10" s="5"/>
      <c r="Z10" s="5"/>
    </row>
    <row r="11" spans="2:26" s="3" customFormat="1" ht="16.2" customHeight="1" thickTop="1">
      <c r="B11" s="183" t="s">
        <v>296</v>
      </c>
      <c r="C11" s="365"/>
      <c r="D11" s="365"/>
      <c r="E11" s="364"/>
      <c r="F11" s="365" t="s">
        <v>296</v>
      </c>
      <c r="G11" s="365"/>
      <c r="H11" s="365"/>
      <c r="I11" s="5"/>
      <c r="J11" s="5"/>
      <c r="K11" s="5"/>
      <c r="L11" s="5"/>
      <c r="M11" s="5"/>
      <c r="N11" s="5"/>
      <c r="O11" s="5"/>
      <c r="P11" s="5"/>
      <c r="Q11" s="5"/>
      <c r="R11" s="5"/>
      <c r="S11" s="5"/>
      <c r="T11" s="5"/>
      <c r="U11" s="5"/>
      <c r="V11" s="5"/>
      <c r="W11" s="5"/>
      <c r="X11" s="5"/>
      <c r="Y11" s="5"/>
      <c r="Z11" s="5"/>
    </row>
    <row r="12" spans="2:26" s="3" customFormat="1" ht="24.75" customHeight="1">
      <c r="B12" s="184" t="s">
        <v>297</v>
      </c>
      <c r="C12" s="365"/>
      <c r="D12" s="365"/>
      <c r="E12" s="364"/>
      <c r="F12" s="366" t="s">
        <v>297</v>
      </c>
      <c r="G12" s="365"/>
      <c r="H12" s="365"/>
      <c r="I12" s="5"/>
      <c r="J12" s="5"/>
      <c r="K12" s="5"/>
      <c r="L12" s="5"/>
      <c r="M12" s="5"/>
      <c r="N12" s="5"/>
      <c r="O12" s="5"/>
      <c r="P12" s="5"/>
      <c r="Q12" s="5"/>
      <c r="R12" s="5"/>
      <c r="S12" s="5"/>
      <c r="T12" s="5"/>
      <c r="U12" s="5"/>
      <c r="V12" s="5"/>
      <c r="W12" s="5"/>
      <c r="X12" s="5"/>
      <c r="Y12" s="5"/>
      <c r="Z12" s="5"/>
    </row>
    <row r="13" spans="2:26" s="3" customFormat="1" ht="24.9" customHeight="1">
      <c r="B13" s="185" t="s">
        <v>298</v>
      </c>
      <c r="C13" s="361">
        <v>8269682</v>
      </c>
      <c r="D13" s="361">
        <v>664882</v>
      </c>
      <c r="E13" s="364"/>
      <c r="F13" s="367" t="s">
        <v>298</v>
      </c>
      <c r="G13" s="361">
        <v>3443937</v>
      </c>
      <c r="H13" s="361">
        <v>276893</v>
      </c>
      <c r="I13" s="5"/>
      <c r="J13" s="5"/>
      <c r="K13" s="5"/>
      <c r="L13" s="5"/>
      <c r="M13" s="5"/>
      <c r="N13" s="5"/>
      <c r="O13" s="5"/>
      <c r="P13" s="5"/>
      <c r="Q13" s="5"/>
      <c r="R13" s="5"/>
      <c r="S13" s="5"/>
      <c r="T13" s="5"/>
      <c r="U13" s="5"/>
      <c r="V13" s="5"/>
      <c r="W13" s="5"/>
      <c r="X13" s="5"/>
      <c r="Y13" s="5"/>
      <c r="Z13" s="5"/>
    </row>
    <row r="14" spans="2:26" s="3" customFormat="1" ht="24.9" customHeight="1">
      <c r="B14" s="185" t="s">
        <v>299</v>
      </c>
      <c r="C14" s="361">
        <v>426481</v>
      </c>
      <c r="D14" s="361">
        <v>34289</v>
      </c>
      <c r="E14" s="364"/>
      <c r="F14" s="367" t="s">
        <v>299</v>
      </c>
      <c r="G14" s="361">
        <v>201600</v>
      </c>
      <c r="H14" s="361">
        <v>16209</v>
      </c>
      <c r="I14" s="5"/>
      <c r="J14" s="5"/>
      <c r="K14" s="5"/>
      <c r="L14" s="5"/>
      <c r="M14" s="5"/>
      <c r="N14" s="5"/>
      <c r="O14" s="5"/>
      <c r="P14" s="5"/>
      <c r="Q14" s="5"/>
      <c r="R14" s="5"/>
      <c r="S14" s="5"/>
      <c r="T14" s="5"/>
      <c r="U14" s="5"/>
      <c r="V14" s="5"/>
      <c r="W14" s="5"/>
      <c r="X14" s="5"/>
      <c r="Y14" s="5"/>
      <c r="Z14" s="5"/>
    </row>
    <row r="15" spans="2:26" s="3" customFormat="1" ht="24.9" customHeight="1">
      <c r="B15" s="185" t="s">
        <v>300</v>
      </c>
      <c r="C15" s="361">
        <v>22858962</v>
      </c>
      <c r="D15" s="361">
        <v>1837861</v>
      </c>
      <c r="E15" s="364"/>
      <c r="F15" s="367" t="s">
        <v>300</v>
      </c>
      <c r="G15" s="361">
        <v>10652762</v>
      </c>
      <c r="H15" s="361">
        <v>856482</v>
      </c>
      <c r="I15" s="5"/>
      <c r="J15" s="5"/>
      <c r="K15" s="5"/>
      <c r="L15" s="5"/>
      <c r="M15" s="5"/>
      <c r="N15" s="5"/>
      <c r="O15" s="5"/>
      <c r="P15" s="5"/>
      <c r="Q15" s="5"/>
      <c r="R15" s="5"/>
      <c r="S15" s="5"/>
      <c r="T15" s="5"/>
      <c r="U15" s="5"/>
      <c r="V15" s="5"/>
      <c r="W15" s="5"/>
      <c r="X15" s="5"/>
      <c r="Y15" s="5"/>
      <c r="Z15" s="5"/>
    </row>
    <row r="16" spans="2:26" s="3" customFormat="1" ht="24.9" customHeight="1">
      <c r="B16" s="187" t="s">
        <v>301</v>
      </c>
      <c r="C16" s="365">
        <v>1585900</v>
      </c>
      <c r="D16" s="365">
        <v>127506</v>
      </c>
      <c r="E16" s="364"/>
      <c r="F16" s="370" t="s">
        <v>301</v>
      </c>
      <c r="G16" s="365">
        <v>1144261</v>
      </c>
      <c r="H16" s="365">
        <v>91999</v>
      </c>
      <c r="I16" s="5"/>
      <c r="J16" s="5"/>
      <c r="K16" s="5"/>
      <c r="L16" s="5"/>
      <c r="M16" s="5"/>
      <c r="N16" s="5"/>
      <c r="O16" s="5"/>
      <c r="P16" s="5"/>
      <c r="Q16" s="5"/>
      <c r="R16" s="5"/>
      <c r="S16" s="5"/>
      <c r="T16" s="5"/>
      <c r="U16" s="5"/>
      <c r="V16" s="5"/>
      <c r="W16" s="5"/>
      <c r="X16" s="5"/>
      <c r="Y16" s="5"/>
      <c r="Z16" s="5"/>
    </row>
    <row r="17" spans="2:26" s="3" customFormat="1" ht="24.9" customHeight="1">
      <c r="B17" s="178" t="s">
        <v>302</v>
      </c>
      <c r="C17" s="361"/>
      <c r="D17" s="361"/>
      <c r="E17" s="364"/>
      <c r="F17" s="361" t="s">
        <v>302</v>
      </c>
      <c r="G17" s="361"/>
      <c r="H17" s="361"/>
      <c r="I17" s="5"/>
      <c r="J17" s="5"/>
      <c r="K17" s="5"/>
      <c r="L17" s="5"/>
      <c r="M17" s="5"/>
      <c r="N17" s="5"/>
      <c r="O17" s="5"/>
      <c r="P17" s="5"/>
      <c r="Q17" s="5"/>
      <c r="R17" s="5"/>
      <c r="S17" s="5"/>
      <c r="T17" s="5"/>
      <c r="U17" s="5"/>
      <c r="V17" s="5"/>
      <c r="W17" s="5"/>
      <c r="X17" s="5"/>
      <c r="Y17" s="5"/>
      <c r="Z17" s="5"/>
    </row>
    <row r="18" spans="2:26" s="3" customFormat="1" ht="24.9" customHeight="1">
      <c r="B18" s="185" t="s">
        <v>303</v>
      </c>
      <c r="C18" s="361">
        <v>864200</v>
      </c>
      <c r="D18" s="361">
        <v>69482</v>
      </c>
      <c r="E18" s="364"/>
      <c r="F18" s="367" t="s">
        <v>303</v>
      </c>
      <c r="G18" s="371">
        <v>4572700</v>
      </c>
      <c r="H18" s="371">
        <v>367645</v>
      </c>
      <c r="I18" s="5"/>
      <c r="J18" s="5"/>
      <c r="K18" s="5"/>
      <c r="L18" s="5"/>
      <c r="M18" s="5"/>
      <c r="N18" s="5"/>
      <c r="O18" s="5"/>
      <c r="P18" s="5"/>
      <c r="Q18" s="5"/>
      <c r="R18" s="5"/>
      <c r="S18" s="5"/>
      <c r="T18" s="5"/>
      <c r="U18" s="5"/>
      <c r="V18" s="5"/>
      <c r="W18" s="5"/>
      <c r="X18" s="5"/>
      <c r="Y18" s="5"/>
      <c r="Z18" s="5"/>
    </row>
    <row r="19" spans="2:26" s="3" customFormat="1" ht="24.9" customHeight="1">
      <c r="B19" s="185" t="s">
        <v>304</v>
      </c>
      <c r="C19" s="361">
        <v>5368260</v>
      </c>
      <c r="D19" s="361">
        <v>431608</v>
      </c>
      <c r="E19" s="364"/>
      <c r="F19" s="367" t="s">
        <v>304</v>
      </c>
      <c r="G19" s="361">
        <v>1237800</v>
      </c>
      <c r="H19" s="361">
        <v>99519</v>
      </c>
      <c r="I19" s="5"/>
      <c r="J19" s="5"/>
      <c r="K19" s="5"/>
      <c r="L19" s="5"/>
      <c r="M19" s="5"/>
      <c r="N19" s="5"/>
      <c r="O19" s="5"/>
      <c r="P19" s="5"/>
      <c r="Q19" s="5"/>
      <c r="R19" s="5"/>
      <c r="S19" s="5"/>
      <c r="T19" s="5"/>
      <c r="U19" s="5"/>
      <c r="V19" s="5"/>
      <c r="W19" s="5"/>
      <c r="X19" s="5"/>
      <c r="Y19" s="5"/>
      <c r="Z19" s="5"/>
    </row>
    <row r="20" spans="2:26" s="3" customFormat="1" ht="24.9" customHeight="1">
      <c r="B20" s="185" t="s">
        <v>305</v>
      </c>
      <c r="C20" s="361">
        <v>22901090</v>
      </c>
      <c r="D20" s="361">
        <v>1841248</v>
      </c>
      <c r="E20" s="364"/>
      <c r="F20" s="367" t="s">
        <v>305</v>
      </c>
      <c r="G20" s="361">
        <f>94428+16860952</f>
        <v>16955380</v>
      </c>
      <c r="H20" s="361">
        <v>7591</v>
      </c>
      <c r="I20" s="5"/>
      <c r="J20" s="5"/>
      <c r="K20" s="5"/>
      <c r="L20" s="5"/>
      <c r="M20" s="5"/>
      <c r="N20" s="5"/>
      <c r="O20" s="5"/>
      <c r="P20" s="5"/>
      <c r="Q20" s="5"/>
      <c r="R20" s="5"/>
      <c r="S20" s="5"/>
      <c r="T20" s="5"/>
      <c r="U20" s="5"/>
      <c r="V20" s="5"/>
      <c r="W20" s="5"/>
      <c r="X20" s="5"/>
      <c r="Y20" s="5"/>
      <c r="Z20" s="5"/>
    </row>
    <row r="21" spans="2:26" s="3" customFormat="1" ht="24.9" customHeight="1" thickBot="1">
      <c r="B21" s="186" t="s">
        <v>295</v>
      </c>
      <c r="C21" s="368">
        <f>SUM(C13:C20)</f>
        <v>62274575</v>
      </c>
      <c r="D21" s="368">
        <f>SUM(D13:D20)</f>
        <v>5006876</v>
      </c>
      <c r="E21" s="364"/>
      <c r="F21" s="369" t="s">
        <v>295</v>
      </c>
      <c r="G21" s="368">
        <f>SUM(G13:G20)</f>
        <v>38208440</v>
      </c>
      <c r="H21" s="368">
        <f>SUM(H13:H20)</f>
        <v>1716338</v>
      </c>
      <c r="I21" s="5"/>
      <c r="J21" s="5"/>
      <c r="K21" s="5"/>
      <c r="L21" s="5"/>
      <c r="M21" s="5"/>
      <c r="N21" s="5"/>
      <c r="O21" s="5"/>
      <c r="P21" s="5"/>
      <c r="Q21" s="5"/>
      <c r="R21" s="5"/>
      <c r="S21" s="5"/>
      <c r="T21" s="5"/>
      <c r="U21" s="5"/>
      <c r="V21" s="5"/>
      <c r="W21" s="5"/>
      <c r="X21" s="5"/>
      <c r="Y21" s="5"/>
      <c r="Z21" s="5"/>
    </row>
    <row r="22" spans="2:26" s="3" customFormat="1" ht="24.9" customHeight="1" thickTop="1">
      <c r="B22" s="188" t="s">
        <v>101</v>
      </c>
      <c r="C22" s="372">
        <f>SUM(C10,C21)</f>
        <v>131589611</v>
      </c>
      <c r="D22" s="372">
        <f>SUM(D10,D21)</f>
        <v>10579805</v>
      </c>
      <c r="E22" s="364"/>
      <c r="F22" s="373" t="s">
        <v>101</v>
      </c>
      <c r="G22" s="372">
        <f>SUM(G10,G21)</f>
        <v>39491251</v>
      </c>
      <c r="H22" s="372">
        <f>SUM(H10,H21)</f>
        <v>1819476</v>
      </c>
      <c r="I22" s="5"/>
      <c r="J22" s="5"/>
      <c r="K22" s="5"/>
      <c r="L22" s="5"/>
      <c r="M22" s="5"/>
      <c r="N22" s="5"/>
      <c r="O22" s="5"/>
      <c r="P22" s="5"/>
      <c r="Q22" s="5"/>
      <c r="R22" s="5"/>
      <c r="S22" s="5"/>
      <c r="T22" s="5"/>
      <c r="U22" s="5"/>
      <c r="V22" s="5"/>
      <c r="W22" s="5"/>
      <c r="X22" s="5"/>
      <c r="Y22" s="5"/>
      <c r="Z22" s="5"/>
    </row>
    <row r="23" spans="2:26" ht="6.75" customHeight="1">
      <c r="B23" s="310"/>
      <c r="C23" s="311"/>
      <c r="D23" s="311"/>
      <c r="E23" s="312"/>
      <c r="F23" s="312"/>
      <c r="G23" s="312"/>
      <c r="H23" s="209"/>
      <c r="I23" s="13"/>
      <c r="J23" s="13"/>
      <c r="K23" s="30"/>
      <c r="L23" s="30"/>
      <c r="M23" s="30"/>
      <c r="N23" s="30"/>
      <c r="O23" s="30"/>
      <c r="P23" s="30"/>
      <c r="Q23" s="30"/>
      <c r="R23" s="30"/>
      <c r="S23" s="30"/>
      <c r="T23" s="30"/>
      <c r="U23" s="30"/>
      <c r="V23" s="30"/>
      <c r="W23" s="30"/>
      <c r="X23" s="30"/>
      <c r="Y23" s="30"/>
      <c r="Z23" s="30"/>
    </row>
    <row r="24" spans="2:26" ht="18.75" customHeight="1">
      <c r="B24" s="13"/>
      <c r="C24" s="312"/>
      <c r="D24" s="312"/>
      <c r="E24" s="312"/>
      <c r="F24" s="312"/>
      <c r="G24" s="312"/>
      <c r="H24" s="209"/>
      <c r="I24" s="13"/>
      <c r="J24" s="13"/>
      <c r="K24" s="30"/>
      <c r="L24" s="30"/>
      <c r="M24" s="30"/>
      <c r="N24" s="30"/>
      <c r="O24" s="30"/>
      <c r="P24" s="30"/>
      <c r="Q24" s="30"/>
      <c r="R24" s="30"/>
      <c r="S24" s="30"/>
      <c r="T24" s="30"/>
      <c r="U24" s="30"/>
      <c r="V24" s="30"/>
      <c r="W24" s="30"/>
      <c r="X24" s="30"/>
      <c r="Y24" s="30"/>
      <c r="Z24" s="30"/>
    </row>
    <row r="25" spans="2:26">
      <c r="B25" s="13"/>
      <c r="C25" s="149"/>
      <c r="D25" s="149"/>
      <c r="E25" s="149"/>
      <c r="F25" s="149"/>
      <c r="G25" s="13"/>
      <c r="H25" s="13"/>
      <c r="I25" s="13"/>
      <c r="J25" s="30"/>
      <c r="K25" s="30"/>
      <c r="L25" s="30"/>
      <c r="M25" s="30"/>
      <c r="N25" s="30"/>
      <c r="O25" s="30"/>
      <c r="P25" s="30"/>
      <c r="Q25" s="30"/>
      <c r="R25" s="30"/>
      <c r="S25" s="30"/>
      <c r="T25" s="30"/>
      <c r="U25" s="30"/>
      <c r="V25" s="30"/>
      <c r="W25" s="30"/>
      <c r="X25" s="30"/>
      <c r="Y25" s="30"/>
      <c r="Z25" s="30"/>
    </row>
    <row r="26" spans="2:26">
      <c r="B26" s="30"/>
      <c r="C26" s="30"/>
      <c r="D26" s="30"/>
      <c r="E26" s="30"/>
      <c r="F26" s="30"/>
      <c r="G26" s="30"/>
      <c r="H26" s="30"/>
      <c r="I26" s="30"/>
      <c r="J26" s="30"/>
      <c r="K26" s="30"/>
      <c r="L26" s="30"/>
      <c r="M26" s="30"/>
      <c r="N26" s="30"/>
      <c r="O26" s="30"/>
      <c r="P26" s="30"/>
      <c r="Q26" s="30"/>
      <c r="R26" s="30"/>
      <c r="S26" s="30"/>
      <c r="T26" s="30"/>
      <c r="U26" s="30"/>
      <c r="V26" s="30"/>
      <c r="W26" s="30"/>
      <c r="X26" s="30"/>
      <c r="Y26" s="30"/>
      <c r="Z26" s="30"/>
    </row>
    <row r="27" spans="2:26">
      <c r="B27" s="30"/>
      <c r="C27" s="30"/>
      <c r="D27" s="30"/>
      <c r="E27" s="30"/>
      <c r="F27" s="30"/>
      <c r="G27" s="30"/>
      <c r="H27" s="30"/>
      <c r="I27" s="30"/>
      <c r="J27" s="30"/>
      <c r="K27" s="30"/>
      <c r="L27" s="30"/>
      <c r="M27" s="30"/>
      <c r="N27" s="30"/>
      <c r="O27" s="30"/>
      <c r="P27" s="30"/>
      <c r="Q27" s="30"/>
      <c r="R27" s="30"/>
      <c r="S27" s="30"/>
      <c r="T27" s="30"/>
      <c r="U27" s="30"/>
      <c r="V27" s="30"/>
      <c r="W27" s="30"/>
      <c r="X27" s="30"/>
      <c r="Y27" s="30"/>
      <c r="Z27" s="30"/>
    </row>
    <row r="28" spans="2:26">
      <c r="B28" s="30"/>
      <c r="C28" s="30"/>
      <c r="D28" s="30"/>
      <c r="E28" s="30"/>
      <c r="F28" s="30"/>
      <c r="G28" s="30"/>
      <c r="H28" s="30"/>
      <c r="I28" s="30"/>
      <c r="J28" s="30"/>
      <c r="K28" s="30"/>
      <c r="L28" s="30"/>
      <c r="M28" s="30"/>
      <c r="N28" s="30"/>
      <c r="O28" s="30"/>
      <c r="P28" s="30"/>
      <c r="Q28" s="30"/>
      <c r="R28" s="30"/>
      <c r="S28" s="30"/>
      <c r="T28" s="30"/>
      <c r="U28" s="30"/>
      <c r="V28" s="30"/>
      <c r="W28" s="30"/>
      <c r="X28" s="30"/>
      <c r="Y28" s="30"/>
      <c r="Z28" s="30"/>
    </row>
    <row r="29" spans="2:26">
      <c r="B29" s="30"/>
      <c r="C29" s="30"/>
      <c r="D29" s="30"/>
      <c r="E29" s="30"/>
      <c r="F29" s="30"/>
      <c r="G29" s="30"/>
      <c r="H29" s="30"/>
      <c r="I29" s="30"/>
      <c r="J29" s="30"/>
      <c r="K29" s="30"/>
      <c r="L29" s="30"/>
      <c r="M29" s="30"/>
      <c r="N29" s="30"/>
      <c r="O29" s="30"/>
      <c r="P29" s="30"/>
      <c r="Q29" s="30"/>
      <c r="R29" s="30"/>
      <c r="S29" s="30"/>
      <c r="T29" s="30"/>
      <c r="U29" s="30"/>
      <c r="V29" s="30"/>
      <c r="W29" s="30"/>
      <c r="X29" s="30"/>
      <c r="Y29" s="30"/>
      <c r="Z29" s="30"/>
    </row>
    <row r="30" spans="2:26">
      <c r="B30" s="30"/>
      <c r="C30" s="30"/>
      <c r="D30" s="30"/>
      <c r="E30" s="30"/>
      <c r="F30" s="30"/>
      <c r="G30" s="30"/>
      <c r="H30" s="30"/>
      <c r="I30" s="30"/>
      <c r="J30" s="30"/>
      <c r="K30" s="30"/>
      <c r="L30" s="30"/>
      <c r="M30" s="30"/>
      <c r="N30" s="30"/>
      <c r="O30" s="30"/>
      <c r="P30" s="30"/>
      <c r="Q30" s="30"/>
      <c r="R30" s="30"/>
      <c r="S30" s="30"/>
      <c r="T30" s="30"/>
      <c r="U30" s="30"/>
      <c r="V30" s="30"/>
      <c r="W30" s="30"/>
      <c r="X30" s="30"/>
      <c r="Y30" s="30"/>
      <c r="Z30" s="30"/>
    </row>
    <row r="31" spans="2:26">
      <c r="B31" s="30"/>
      <c r="C31" s="30"/>
      <c r="D31" s="30"/>
      <c r="E31" s="30"/>
      <c r="F31" s="30"/>
      <c r="G31" s="30"/>
      <c r="H31" s="30"/>
      <c r="I31" s="30"/>
      <c r="J31" s="30"/>
      <c r="K31" s="30"/>
      <c r="L31" s="30"/>
      <c r="M31" s="30"/>
      <c r="N31" s="30"/>
      <c r="O31" s="30"/>
      <c r="P31" s="30"/>
      <c r="Q31" s="30"/>
      <c r="R31" s="30"/>
      <c r="S31" s="30"/>
      <c r="T31" s="30"/>
      <c r="U31" s="30"/>
      <c r="V31" s="30"/>
      <c r="W31" s="30"/>
      <c r="X31" s="30"/>
      <c r="Y31" s="30"/>
      <c r="Z31" s="30"/>
    </row>
    <row r="32" spans="2:26">
      <c r="B32" s="30"/>
      <c r="C32" s="30"/>
      <c r="D32" s="30"/>
      <c r="E32" s="30"/>
      <c r="F32" s="30"/>
      <c r="G32" s="30"/>
      <c r="H32" s="30"/>
      <c r="I32" s="30"/>
      <c r="J32" s="30"/>
      <c r="K32" s="30"/>
      <c r="L32" s="30"/>
      <c r="M32" s="30"/>
      <c r="N32" s="30"/>
      <c r="O32" s="30"/>
      <c r="P32" s="30"/>
      <c r="Q32" s="30"/>
      <c r="R32" s="30"/>
      <c r="S32" s="30"/>
      <c r="T32" s="30"/>
      <c r="U32" s="30"/>
      <c r="V32" s="30"/>
      <c r="W32" s="30"/>
      <c r="X32" s="30"/>
      <c r="Y32" s="30"/>
      <c r="Z32" s="30"/>
    </row>
    <row r="33" spans="2:26">
      <c r="B33" s="30"/>
      <c r="C33" s="30"/>
      <c r="D33" s="30"/>
      <c r="E33" s="30"/>
      <c r="F33" s="30"/>
      <c r="G33" s="30"/>
      <c r="H33" s="30"/>
      <c r="I33" s="30"/>
      <c r="J33" s="30"/>
      <c r="K33" s="30"/>
      <c r="L33" s="30"/>
      <c r="M33" s="30"/>
      <c r="N33" s="30"/>
      <c r="O33" s="30"/>
      <c r="P33" s="30"/>
      <c r="Q33" s="30"/>
      <c r="R33" s="30"/>
      <c r="S33" s="30"/>
      <c r="T33" s="30"/>
      <c r="U33" s="30"/>
      <c r="V33" s="30"/>
      <c r="W33" s="30"/>
      <c r="X33" s="30"/>
      <c r="Y33" s="30"/>
      <c r="Z33" s="30"/>
    </row>
    <row r="34" spans="2:26">
      <c r="B34" s="30"/>
      <c r="C34" s="30"/>
      <c r="D34" s="30"/>
      <c r="E34" s="30"/>
      <c r="F34" s="30"/>
      <c r="G34" s="30"/>
      <c r="H34" s="30"/>
      <c r="I34" s="30"/>
      <c r="J34" s="30"/>
      <c r="K34" s="30"/>
      <c r="L34" s="30"/>
      <c r="M34" s="30"/>
      <c r="N34" s="30"/>
      <c r="O34" s="30"/>
      <c r="P34" s="30"/>
      <c r="Q34" s="30"/>
      <c r="R34" s="30"/>
      <c r="S34" s="30"/>
      <c r="T34" s="30"/>
      <c r="U34" s="30"/>
      <c r="V34" s="30"/>
      <c r="W34" s="30"/>
      <c r="X34" s="30"/>
      <c r="Y34" s="30"/>
      <c r="Z34" s="30"/>
    </row>
    <row r="35" spans="2:26">
      <c r="B35" s="30"/>
      <c r="C35" s="30"/>
      <c r="D35" s="30"/>
      <c r="E35" s="30"/>
      <c r="F35" s="30"/>
      <c r="G35" s="30"/>
      <c r="H35" s="30"/>
      <c r="I35" s="30"/>
      <c r="J35" s="30"/>
      <c r="K35" s="30"/>
      <c r="L35" s="30"/>
      <c r="M35" s="30"/>
      <c r="N35" s="30"/>
      <c r="O35" s="30"/>
      <c r="P35" s="30"/>
      <c r="Q35" s="30"/>
      <c r="R35" s="30"/>
      <c r="S35" s="30"/>
      <c r="T35" s="30"/>
      <c r="U35" s="30"/>
      <c r="V35" s="30"/>
      <c r="W35" s="30"/>
      <c r="X35" s="30"/>
      <c r="Y35" s="30"/>
      <c r="Z35" s="30"/>
    </row>
    <row r="36" spans="2:26">
      <c r="B36" s="30"/>
      <c r="C36" s="30"/>
      <c r="D36" s="30"/>
      <c r="E36" s="30"/>
      <c r="F36" s="30"/>
      <c r="G36" s="30"/>
      <c r="H36" s="30"/>
      <c r="I36" s="30"/>
      <c r="J36" s="30"/>
      <c r="K36" s="30"/>
      <c r="L36" s="30"/>
      <c r="M36" s="30"/>
      <c r="N36" s="30"/>
      <c r="O36" s="30"/>
      <c r="P36" s="30"/>
      <c r="Q36" s="30"/>
      <c r="R36" s="30"/>
      <c r="S36" s="30"/>
      <c r="T36" s="30"/>
      <c r="U36" s="30"/>
      <c r="V36" s="30"/>
      <c r="W36" s="30"/>
      <c r="X36" s="30"/>
      <c r="Y36" s="30"/>
      <c r="Z36" s="30"/>
    </row>
    <row r="37" spans="2:26">
      <c r="B37" s="30"/>
      <c r="C37" s="30"/>
      <c r="D37" s="30"/>
      <c r="E37" s="30"/>
      <c r="F37" s="30"/>
      <c r="G37" s="30"/>
      <c r="H37" s="30"/>
      <c r="I37" s="30"/>
      <c r="J37" s="30"/>
      <c r="K37" s="30"/>
      <c r="L37" s="30"/>
      <c r="M37" s="30"/>
      <c r="N37" s="30"/>
      <c r="O37" s="30"/>
      <c r="P37" s="30"/>
      <c r="Q37" s="30"/>
      <c r="R37" s="30"/>
      <c r="S37" s="30"/>
      <c r="T37" s="30"/>
      <c r="U37" s="30"/>
      <c r="V37" s="30"/>
      <c r="W37" s="30"/>
      <c r="X37" s="30"/>
      <c r="Y37" s="30"/>
      <c r="Z37" s="30"/>
    </row>
    <row r="38" spans="2:26">
      <c r="B38" s="30"/>
      <c r="C38" s="30"/>
      <c r="D38" s="30"/>
      <c r="E38" s="30"/>
      <c r="F38" s="30"/>
      <c r="G38" s="30"/>
      <c r="H38" s="30"/>
      <c r="I38" s="30"/>
      <c r="J38" s="30"/>
      <c r="K38" s="30"/>
      <c r="L38" s="30"/>
      <c r="M38" s="30"/>
      <c r="N38" s="30"/>
      <c r="O38" s="30"/>
      <c r="P38" s="30"/>
      <c r="Q38" s="30"/>
      <c r="R38" s="30"/>
      <c r="S38" s="30"/>
      <c r="T38" s="30"/>
      <c r="U38" s="30"/>
      <c r="V38" s="30"/>
      <c r="W38" s="30"/>
      <c r="X38" s="30"/>
      <c r="Y38" s="30"/>
      <c r="Z38" s="30"/>
    </row>
    <row r="39" spans="2:26">
      <c r="B39" s="30"/>
      <c r="C39" s="30"/>
      <c r="D39" s="30"/>
      <c r="E39" s="30"/>
      <c r="F39" s="30"/>
      <c r="G39" s="30"/>
      <c r="H39" s="30"/>
      <c r="I39" s="30"/>
      <c r="J39" s="30"/>
      <c r="K39" s="30"/>
      <c r="L39" s="30"/>
      <c r="M39" s="30"/>
      <c r="N39" s="30"/>
      <c r="O39" s="30"/>
      <c r="P39" s="30"/>
      <c r="Q39" s="30"/>
      <c r="R39" s="30"/>
      <c r="S39" s="30"/>
      <c r="T39" s="30"/>
      <c r="U39" s="30"/>
      <c r="V39" s="30"/>
      <c r="W39" s="30"/>
      <c r="X39" s="30"/>
      <c r="Y39" s="30"/>
      <c r="Z39" s="30"/>
    </row>
    <row r="40" spans="2:26">
      <c r="B40" s="30"/>
      <c r="C40" s="30"/>
      <c r="D40" s="30"/>
      <c r="E40" s="30"/>
      <c r="F40" s="30"/>
      <c r="G40" s="30"/>
      <c r="H40" s="30"/>
      <c r="I40" s="30"/>
      <c r="J40" s="30"/>
      <c r="K40" s="30"/>
      <c r="L40" s="30"/>
      <c r="M40" s="30"/>
      <c r="N40" s="30"/>
      <c r="O40" s="30"/>
      <c r="P40" s="30"/>
      <c r="Q40" s="30"/>
      <c r="R40" s="30"/>
      <c r="S40" s="30"/>
      <c r="T40" s="30"/>
      <c r="U40" s="30"/>
      <c r="V40" s="30"/>
      <c r="W40" s="30"/>
      <c r="X40" s="30"/>
      <c r="Y40" s="30"/>
      <c r="Z40" s="30"/>
    </row>
    <row r="41" spans="2:26">
      <c r="B41" s="30"/>
      <c r="C41" s="30"/>
      <c r="D41" s="30"/>
      <c r="E41" s="30"/>
      <c r="F41" s="30"/>
      <c r="G41" s="30"/>
      <c r="H41" s="30"/>
      <c r="I41" s="30"/>
      <c r="J41" s="30"/>
      <c r="K41" s="30"/>
      <c r="L41" s="30"/>
      <c r="M41" s="30"/>
      <c r="N41" s="30"/>
      <c r="O41" s="30"/>
      <c r="P41" s="30"/>
      <c r="Q41" s="30"/>
      <c r="R41" s="30"/>
      <c r="S41" s="30"/>
      <c r="T41" s="30"/>
      <c r="U41" s="30"/>
      <c r="V41" s="30"/>
      <c r="W41" s="30"/>
      <c r="X41" s="30"/>
      <c r="Y41" s="30"/>
      <c r="Z41" s="30"/>
    </row>
    <row r="42" spans="2:26">
      <c r="B42" s="30"/>
      <c r="C42" s="30"/>
      <c r="D42" s="30"/>
      <c r="E42" s="30"/>
      <c r="F42" s="30"/>
      <c r="G42" s="30"/>
      <c r="H42" s="30"/>
      <c r="I42" s="30"/>
      <c r="J42" s="30"/>
      <c r="K42" s="30"/>
      <c r="L42" s="30"/>
      <c r="M42" s="30"/>
      <c r="N42" s="30"/>
      <c r="O42" s="30"/>
      <c r="P42" s="30"/>
      <c r="Q42" s="30"/>
      <c r="R42" s="30"/>
      <c r="S42" s="30"/>
      <c r="T42" s="30"/>
      <c r="U42" s="30"/>
      <c r="V42" s="30"/>
      <c r="W42" s="30"/>
      <c r="X42" s="30"/>
      <c r="Y42" s="30"/>
      <c r="Z42" s="30"/>
    </row>
    <row r="43" spans="2:26">
      <c r="B43" s="30"/>
      <c r="C43" s="30"/>
      <c r="D43" s="30"/>
      <c r="E43" s="30"/>
      <c r="F43" s="30"/>
      <c r="G43" s="30"/>
      <c r="H43" s="30"/>
      <c r="I43" s="30"/>
      <c r="J43" s="30"/>
      <c r="K43" s="30"/>
      <c r="L43" s="30"/>
      <c r="M43" s="30"/>
      <c r="N43" s="30"/>
      <c r="O43" s="30"/>
      <c r="P43" s="30"/>
      <c r="Q43" s="30"/>
      <c r="R43" s="30"/>
      <c r="S43" s="30"/>
      <c r="T43" s="30"/>
      <c r="U43" s="30"/>
      <c r="V43" s="30"/>
      <c r="W43" s="30"/>
      <c r="X43" s="30"/>
      <c r="Y43" s="30"/>
      <c r="Z43" s="30"/>
    </row>
    <row r="44" spans="2:26">
      <c r="B44" s="30"/>
      <c r="C44" s="30"/>
      <c r="D44" s="30"/>
      <c r="E44" s="30"/>
      <c r="F44" s="30"/>
      <c r="G44" s="30"/>
      <c r="H44" s="30"/>
      <c r="I44" s="30"/>
      <c r="J44" s="30"/>
      <c r="K44" s="30"/>
      <c r="L44" s="30"/>
      <c r="M44" s="30"/>
      <c r="N44" s="30"/>
      <c r="O44" s="30"/>
      <c r="P44" s="30"/>
      <c r="Q44" s="30"/>
      <c r="R44" s="30"/>
      <c r="S44" s="30"/>
      <c r="T44" s="30"/>
      <c r="U44" s="30"/>
      <c r="V44" s="30"/>
      <c r="W44" s="30"/>
      <c r="X44" s="30"/>
      <c r="Y44" s="30"/>
      <c r="Z44" s="30"/>
    </row>
    <row r="45" spans="2:26">
      <c r="B45" s="30"/>
      <c r="C45" s="30"/>
      <c r="D45" s="30"/>
      <c r="E45" s="30"/>
      <c r="F45" s="30"/>
      <c r="G45" s="30"/>
      <c r="H45" s="30"/>
      <c r="I45" s="30"/>
      <c r="J45" s="30"/>
      <c r="K45" s="30"/>
      <c r="L45" s="30"/>
      <c r="M45" s="30"/>
      <c r="N45" s="30"/>
      <c r="O45" s="30"/>
      <c r="P45" s="30"/>
      <c r="Q45" s="30"/>
      <c r="R45" s="30"/>
      <c r="S45" s="30"/>
      <c r="T45" s="30"/>
      <c r="U45" s="30"/>
      <c r="V45" s="30"/>
      <c r="W45" s="30"/>
      <c r="X45" s="30"/>
      <c r="Y45" s="30"/>
      <c r="Z45" s="30"/>
    </row>
    <row r="46" spans="2:26">
      <c r="B46" s="30"/>
      <c r="C46" s="30"/>
      <c r="D46" s="30"/>
      <c r="E46" s="30"/>
      <c r="F46" s="30"/>
      <c r="G46" s="30"/>
      <c r="H46" s="30"/>
      <c r="I46" s="30"/>
      <c r="J46" s="30"/>
      <c r="K46" s="30"/>
      <c r="L46" s="30"/>
      <c r="M46" s="30"/>
      <c r="N46" s="30"/>
      <c r="O46" s="30"/>
      <c r="P46" s="30"/>
      <c r="Q46" s="30"/>
      <c r="R46" s="30"/>
      <c r="S46" s="30"/>
      <c r="T46" s="30"/>
      <c r="U46" s="30"/>
      <c r="V46" s="30"/>
      <c r="W46" s="30"/>
      <c r="X46" s="30"/>
      <c r="Y46" s="30"/>
      <c r="Z46" s="30"/>
    </row>
    <row r="47" spans="2:26">
      <c r="B47" s="30"/>
      <c r="C47" s="30"/>
      <c r="D47" s="30"/>
      <c r="E47" s="30"/>
      <c r="F47" s="30"/>
      <c r="G47" s="30"/>
      <c r="H47" s="30"/>
      <c r="I47" s="30"/>
      <c r="J47" s="30"/>
      <c r="K47" s="30"/>
      <c r="L47" s="30"/>
      <c r="M47" s="30"/>
      <c r="N47" s="30"/>
      <c r="O47" s="30"/>
      <c r="P47" s="30"/>
      <c r="Q47" s="30"/>
      <c r="R47" s="30"/>
      <c r="S47" s="30"/>
      <c r="T47" s="30"/>
      <c r="U47" s="30"/>
      <c r="V47" s="30"/>
      <c r="W47" s="30"/>
      <c r="X47" s="30"/>
      <c r="Y47" s="30"/>
      <c r="Z47" s="30"/>
    </row>
    <row r="48" spans="2:26">
      <c r="B48" s="30"/>
      <c r="C48" s="30"/>
      <c r="D48" s="30"/>
      <c r="E48" s="30"/>
      <c r="F48" s="30"/>
      <c r="G48" s="30"/>
      <c r="H48" s="30"/>
      <c r="I48" s="30"/>
      <c r="J48" s="30"/>
      <c r="K48" s="30"/>
      <c r="L48" s="30"/>
      <c r="M48" s="30"/>
      <c r="N48" s="30"/>
      <c r="O48" s="30"/>
      <c r="P48" s="30"/>
      <c r="Q48" s="30"/>
      <c r="R48" s="30"/>
      <c r="S48" s="30"/>
      <c r="T48" s="30"/>
      <c r="U48" s="30"/>
      <c r="V48" s="30"/>
      <c r="W48" s="30"/>
      <c r="X48" s="30"/>
      <c r="Y48" s="30"/>
      <c r="Z48" s="30"/>
    </row>
    <row r="49" spans="2:26">
      <c r="B49" s="30"/>
      <c r="C49" s="30"/>
      <c r="D49" s="30"/>
      <c r="E49" s="30"/>
      <c r="F49" s="30"/>
      <c r="G49" s="30"/>
      <c r="H49" s="30"/>
      <c r="I49" s="30"/>
      <c r="J49" s="30"/>
      <c r="K49" s="30"/>
      <c r="L49" s="30"/>
      <c r="M49" s="30"/>
      <c r="N49" s="30"/>
      <c r="O49" s="30"/>
      <c r="P49" s="30"/>
      <c r="Q49" s="30"/>
      <c r="R49" s="30"/>
      <c r="S49" s="30"/>
      <c r="T49" s="30"/>
      <c r="U49" s="30"/>
      <c r="V49" s="30"/>
      <c r="W49" s="30"/>
      <c r="X49" s="30"/>
      <c r="Y49" s="30"/>
      <c r="Z49" s="30"/>
    </row>
    <row r="50" spans="2:26">
      <c r="B50" s="30"/>
      <c r="C50" s="30"/>
      <c r="D50" s="30"/>
      <c r="E50" s="30"/>
      <c r="F50" s="30"/>
      <c r="G50" s="30"/>
      <c r="H50" s="30"/>
      <c r="I50" s="30"/>
      <c r="J50" s="30"/>
      <c r="K50" s="30"/>
      <c r="L50" s="30"/>
      <c r="M50" s="30"/>
      <c r="N50" s="30"/>
      <c r="O50" s="30"/>
      <c r="P50" s="30"/>
      <c r="Q50" s="30"/>
      <c r="R50" s="30"/>
      <c r="S50" s="30"/>
      <c r="T50" s="30"/>
      <c r="U50" s="30"/>
      <c r="V50" s="30"/>
      <c r="W50" s="30"/>
      <c r="X50" s="30"/>
      <c r="Y50" s="30"/>
      <c r="Z50" s="30"/>
    </row>
    <row r="51" spans="2:26">
      <c r="B51" s="30"/>
      <c r="C51" s="30"/>
      <c r="D51" s="30"/>
      <c r="E51" s="30"/>
      <c r="F51" s="30"/>
      <c r="G51" s="30"/>
      <c r="H51" s="30"/>
      <c r="I51" s="30"/>
      <c r="J51" s="30"/>
      <c r="K51" s="30"/>
      <c r="L51" s="30"/>
      <c r="M51" s="30"/>
      <c r="N51" s="30"/>
      <c r="O51" s="30"/>
      <c r="P51" s="30"/>
      <c r="Q51" s="30"/>
      <c r="R51" s="30"/>
      <c r="S51" s="30"/>
      <c r="T51" s="30"/>
      <c r="U51" s="30"/>
      <c r="V51" s="30"/>
      <c r="W51" s="30"/>
      <c r="X51" s="30"/>
      <c r="Y51" s="30"/>
      <c r="Z51" s="30"/>
    </row>
    <row r="52" spans="2:26">
      <c r="B52" s="30"/>
      <c r="C52" s="30"/>
      <c r="D52" s="30"/>
      <c r="E52" s="30"/>
      <c r="F52" s="30"/>
      <c r="G52" s="30"/>
      <c r="H52" s="30"/>
      <c r="I52" s="30"/>
      <c r="J52" s="30"/>
      <c r="K52" s="30"/>
      <c r="L52" s="30"/>
      <c r="M52" s="30"/>
      <c r="N52" s="30"/>
      <c r="O52" s="30"/>
      <c r="P52" s="30"/>
      <c r="Q52" s="30"/>
      <c r="R52" s="30"/>
      <c r="S52" s="30"/>
      <c r="T52" s="30"/>
      <c r="U52" s="30"/>
      <c r="V52" s="30"/>
      <c r="W52" s="30"/>
      <c r="X52" s="30"/>
      <c r="Y52" s="30"/>
      <c r="Z52" s="30"/>
    </row>
    <row r="53" spans="2:26">
      <c r="B53" s="30"/>
      <c r="C53" s="30"/>
      <c r="D53" s="30"/>
      <c r="E53" s="30"/>
      <c r="F53" s="30"/>
      <c r="G53" s="30"/>
      <c r="H53" s="30"/>
      <c r="I53" s="30"/>
      <c r="J53" s="30"/>
      <c r="K53" s="30"/>
      <c r="L53" s="30"/>
      <c r="M53" s="30"/>
      <c r="N53" s="30"/>
      <c r="O53" s="30"/>
      <c r="P53" s="30"/>
      <c r="Q53" s="30"/>
      <c r="R53" s="30"/>
      <c r="S53" s="30"/>
      <c r="T53" s="30"/>
      <c r="U53" s="30"/>
      <c r="V53" s="30"/>
      <c r="W53" s="30"/>
      <c r="X53" s="30"/>
      <c r="Y53" s="30"/>
      <c r="Z53" s="30"/>
    </row>
    <row r="54" spans="2:26">
      <c r="B54" s="30"/>
      <c r="C54" s="30"/>
      <c r="D54" s="30"/>
      <c r="E54" s="30"/>
      <c r="F54" s="30"/>
      <c r="G54" s="30"/>
      <c r="H54" s="30"/>
      <c r="I54" s="30"/>
      <c r="J54" s="30"/>
      <c r="K54" s="30"/>
      <c r="L54" s="30"/>
      <c r="M54" s="30"/>
      <c r="N54" s="30"/>
      <c r="O54" s="30"/>
      <c r="P54" s="30"/>
      <c r="Q54" s="30"/>
      <c r="R54" s="30"/>
      <c r="S54" s="30"/>
      <c r="T54" s="30"/>
      <c r="U54" s="30"/>
      <c r="V54" s="30"/>
      <c r="W54" s="30"/>
      <c r="X54" s="30"/>
      <c r="Y54" s="30"/>
      <c r="Z54" s="30"/>
    </row>
    <row r="55" spans="2:26">
      <c r="B55" s="30"/>
      <c r="C55" s="30"/>
      <c r="D55" s="30"/>
      <c r="E55" s="30"/>
      <c r="F55" s="30"/>
      <c r="G55" s="30"/>
      <c r="H55" s="30"/>
      <c r="I55" s="30"/>
      <c r="J55" s="30"/>
      <c r="K55" s="30"/>
      <c r="L55" s="30"/>
      <c r="M55" s="30"/>
      <c r="N55" s="30"/>
      <c r="O55" s="30"/>
      <c r="P55" s="30"/>
      <c r="Q55" s="30"/>
      <c r="R55" s="30"/>
      <c r="S55" s="30"/>
      <c r="T55" s="30"/>
      <c r="U55" s="30"/>
      <c r="V55" s="30"/>
      <c r="W55" s="30"/>
      <c r="X55" s="30"/>
      <c r="Y55" s="30"/>
      <c r="Z55" s="30"/>
    </row>
    <row r="56" spans="2:26">
      <c r="B56" s="30"/>
      <c r="C56" s="30"/>
      <c r="D56" s="30"/>
      <c r="E56" s="30"/>
      <c r="F56" s="30"/>
      <c r="G56" s="30"/>
      <c r="H56" s="30"/>
      <c r="I56" s="30"/>
      <c r="J56" s="30"/>
      <c r="K56" s="30"/>
      <c r="L56" s="30"/>
      <c r="M56" s="30"/>
      <c r="N56" s="30"/>
      <c r="O56" s="30"/>
      <c r="P56" s="30"/>
      <c r="Q56" s="30"/>
      <c r="R56" s="30"/>
      <c r="S56" s="30"/>
      <c r="T56" s="30"/>
      <c r="U56" s="30"/>
      <c r="V56" s="30"/>
      <c r="W56" s="30"/>
      <c r="X56" s="30"/>
      <c r="Y56" s="30"/>
      <c r="Z56" s="30"/>
    </row>
    <row r="57" spans="2:26">
      <c r="B57" s="30"/>
      <c r="C57" s="30"/>
      <c r="D57" s="30"/>
      <c r="E57" s="30"/>
      <c r="F57" s="30"/>
      <c r="G57" s="30"/>
      <c r="H57" s="30"/>
      <c r="I57" s="30"/>
      <c r="J57" s="30"/>
      <c r="K57" s="30"/>
      <c r="L57" s="30"/>
      <c r="M57" s="30"/>
      <c r="N57" s="30"/>
      <c r="O57" s="30"/>
      <c r="P57" s="30"/>
      <c r="Q57" s="30"/>
      <c r="R57" s="30"/>
      <c r="S57" s="30"/>
      <c r="T57" s="30"/>
      <c r="U57" s="30"/>
      <c r="V57" s="30"/>
      <c r="W57" s="30"/>
      <c r="X57" s="30"/>
      <c r="Y57" s="30"/>
      <c r="Z57" s="30"/>
    </row>
    <row r="58" spans="2:26">
      <c r="B58" s="30"/>
      <c r="C58" s="30"/>
      <c r="D58" s="30"/>
      <c r="E58" s="30"/>
      <c r="F58" s="30"/>
      <c r="G58" s="30"/>
      <c r="H58" s="30"/>
      <c r="I58" s="30"/>
      <c r="J58" s="30"/>
      <c r="K58" s="30"/>
      <c r="L58" s="30"/>
      <c r="M58" s="30"/>
      <c r="N58" s="30"/>
      <c r="O58" s="30"/>
      <c r="P58" s="30"/>
      <c r="Q58" s="30"/>
      <c r="R58" s="30"/>
      <c r="S58" s="30"/>
      <c r="T58" s="30"/>
      <c r="U58" s="30"/>
      <c r="V58" s="30"/>
      <c r="W58" s="30"/>
      <c r="X58" s="30"/>
      <c r="Y58" s="30"/>
      <c r="Z58" s="30"/>
    </row>
    <row r="59" spans="2:26">
      <c r="B59" s="30"/>
      <c r="C59" s="30"/>
      <c r="D59" s="30"/>
      <c r="E59" s="30"/>
      <c r="F59" s="30"/>
      <c r="G59" s="30"/>
      <c r="H59" s="30"/>
      <c r="I59" s="30"/>
      <c r="J59" s="30"/>
      <c r="K59" s="30"/>
      <c r="L59" s="30"/>
      <c r="M59" s="30"/>
      <c r="N59" s="30"/>
      <c r="O59" s="30"/>
      <c r="P59" s="30"/>
      <c r="Q59" s="30"/>
      <c r="R59" s="30"/>
      <c r="S59" s="30"/>
      <c r="T59" s="30"/>
      <c r="U59" s="30"/>
      <c r="V59" s="30"/>
      <c r="W59" s="30"/>
      <c r="X59" s="30"/>
      <c r="Y59" s="30"/>
      <c r="Z59" s="30"/>
    </row>
    <row r="60" spans="2:26">
      <c r="B60" s="30"/>
      <c r="C60" s="30"/>
      <c r="D60" s="30"/>
      <c r="E60" s="30"/>
      <c r="F60" s="30"/>
      <c r="G60" s="30"/>
      <c r="H60" s="30"/>
      <c r="I60" s="30"/>
      <c r="J60" s="30"/>
      <c r="K60" s="30"/>
      <c r="L60" s="30"/>
      <c r="M60" s="30"/>
      <c r="N60" s="30"/>
      <c r="O60" s="30"/>
      <c r="P60" s="30"/>
      <c r="Q60" s="30"/>
      <c r="R60" s="30"/>
      <c r="S60" s="30"/>
      <c r="T60" s="30"/>
      <c r="U60" s="30"/>
      <c r="V60" s="30"/>
      <c r="W60" s="30"/>
      <c r="X60" s="30"/>
      <c r="Y60" s="30"/>
      <c r="Z60" s="30"/>
    </row>
    <row r="61" spans="2:26">
      <c r="B61" s="30"/>
      <c r="C61" s="30"/>
      <c r="D61" s="30"/>
      <c r="E61" s="30"/>
      <c r="F61" s="30"/>
      <c r="G61" s="30"/>
      <c r="H61" s="30"/>
      <c r="I61" s="30"/>
      <c r="J61" s="30"/>
      <c r="K61" s="30"/>
      <c r="L61" s="30"/>
      <c r="M61" s="30"/>
      <c r="N61" s="30"/>
      <c r="O61" s="30"/>
      <c r="P61" s="30"/>
      <c r="Q61" s="30"/>
      <c r="R61" s="30"/>
      <c r="S61" s="30"/>
      <c r="T61" s="30"/>
      <c r="U61" s="30"/>
      <c r="V61" s="30"/>
      <c r="W61" s="30"/>
      <c r="X61" s="30"/>
      <c r="Y61" s="30"/>
      <c r="Z61" s="30"/>
    </row>
    <row r="62" spans="2:26">
      <c r="B62" s="30"/>
      <c r="C62" s="30"/>
      <c r="D62" s="30"/>
      <c r="E62" s="30"/>
      <c r="F62" s="30"/>
      <c r="G62" s="30"/>
      <c r="H62" s="30"/>
      <c r="I62" s="30"/>
      <c r="J62" s="30"/>
      <c r="K62" s="30"/>
      <c r="L62" s="30"/>
      <c r="M62" s="30"/>
      <c r="N62" s="30"/>
      <c r="O62" s="30"/>
      <c r="P62" s="30"/>
      <c r="Q62" s="30"/>
      <c r="R62" s="30"/>
      <c r="S62" s="30"/>
      <c r="T62" s="30"/>
      <c r="U62" s="30"/>
      <c r="V62" s="30"/>
      <c r="W62" s="30"/>
      <c r="X62" s="30"/>
      <c r="Y62" s="30"/>
      <c r="Z62" s="30"/>
    </row>
    <row r="63" spans="2:26">
      <c r="B63" s="30"/>
      <c r="C63" s="30"/>
      <c r="D63" s="30"/>
      <c r="E63" s="30"/>
      <c r="F63" s="30"/>
      <c r="G63" s="30"/>
      <c r="H63" s="30"/>
      <c r="I63" s="30"/>
      <c r="J63" s="30"/>
      <c r="K63" s="30"/>
      <c r="L63" s="30"/>
      <c r="M63" s="30"/>
      <c r="N63" s="30"/>
      <c r="O63" s="30"/>
      <c r="P63" s="30"/>
      <c r="Q63" s="30"/>
      <c r="R63" s="30"/>
      <c r="S63" s="30"/>
      <c r="T63" s="30"/>
      <c r="U63" s="30"/>
      <c r="V63" s="30"/>
      <c r="W63" s="30"/>
      <c r="X63" s="30"/>
      <c r="Y63" s="30"/>
      <c r="Z63" s="30"/>
    </row>
    <row r="64" spans="2:26">
      <c r="B64" s="30"/>
      <c r="C64" s="30"/>
      <c r="D64" s="30"/>
      <c r="E64" s="30"/>
      <c r="F64" s="30"/>
      <c r="G64" s="30"/>
      <c r="H64" s="30"/>
      <c r="I64" s="30"/>
      <c r="J64" s="30"/>
      <c r="K64" s="30"/>
      <c r="L64" s="30"/>
      <c r="M64" s="30"/>
      <c r="N64" s="30"/>
      <c r="O64" s="30"/>
      <c r="P64" s="30"/>
      <c r="Q64" s="30"/>
      <c r="R64" s="30"/>
      <c r="S64" s="30"/>
      <c r="T64" s="30"/>
      <c r="U64" s="30"/>
      <c r="V64" s="30"/>
      <c r="W64" s="30"/>
      <c r="X64" s="30"/>
      <c r="Y64" s="30"/>
      <c r="Z64" s="30"/>
    </row>
    <row r="65" spans="2:26">
      <c r="B65" s="30"/>
      <c r="C65" s="30"/>
      <c r="D65" s="30"/>
      <c r="E65" s="30"/>
      <c r="F65" s="30"/>
      <c r="G65" s="30"/>
      <c r="H65" s="30"/>
      <c r="I65" s="30"/>
      <c r="J65" s="30"/>
      <c r="K65" s="30"/>
      <c r="L65" s="30"/>
      <c r="M65" s="30"/>
      <c r="N65" s="30"/>
      <c r="O65" s="30"/>
      <c r="P65" s="30"/>
      <c r="Q65" s="30"/>
      <c r="R65" s="30"/>
      <c r="S65" s="30"/>
      <c r="T65" s="30"/>
      <c r="U65" s="30"/>
      <c r="V65" s="30"/>
      <c r="W65" s="30"/>
      <c r="X65" s="30"/>
      <c r="Y65" s="30"/>
      <c r="Z65" s="30"/>
    </row>
    <row r="66" spans="2:26">
      <c r="B66" s="30"/>
      <c r="C66" s="30"/>
      <c r="D66" s="30"/>
      <c r="E66" s="30"/>
      <c r="F66" s="30"/>
      <c r="G66" s="30"/>
      <c r="H66" s="30"/>
      <c r="I66" s="30"/>
      <c r="J66" s="30"/>
      <c r="K66" s="30"/>
      <c r="L66" s="30"/>
      <c r="M66" s="30"/>
      <c r="N66" s="30"/>
      <c r="O66" s="30"/>
      <c r="P66" s="30"/>
      <c r="Q66" s="30"/>
      <c r="R66" s="30"/>
      <c r="S66" s="30"/>
      <c r="T66" s="30"/>
      <c r="U66" s="30"/>
      <c r="V66" s="30"/>
      <c r="W66" s="30"/>
      <c r="X66" s="30"/>
      <c r="Y66" s="30"/>
      <c r="Z66" s="30"/>
    </row>
    <row r="67" spans="2:26">
      <c r="B67" s="30"/>
      <c r="C67" s="30"/>
      <c r="D67" s="30"/>
      <c r="E67" s="30"/>
      <c r="F67" s="30"/>
      <c r="G67" s="30"/>
      <c r="H67" s="30"/>
      <c r="I67" s="30"/>
      <c r="J67" s="30"/>
      <c r="K67" s="30"/>
      <c r="L67" s="30"/>
      <c r="M67" s="30"/>
      <c r="N67" s="30"/>
      <c r="O67" s="30"/>
      <c r="P67" s="30"/>
      <c r="Q67" s="30"/>
      <c r="R67" s="30"/>
      <c r="S67" s="30"/>
      <c r="T67" s="30"/>
      <c r="U67" s="30"/>
      <c r="V67" s="30"/>
      <c r="W67" s="30"/>
      <c r="X67" s="30"/>
      <c r="Y67" s="30"/>
      <c r="Z67" s="30"/>
    </row>
    <row r="68" spans="2:26">
      <c r="B68" s="30"/>
      <c r="C68" s="30"/>
      <c r="D68" s="30"/>
      <c r="E68" s="30"/>
      <c r="F68" s="30"/>
      <c r="G68" s="30"/>
      <c r="H68" s="30"/>
      <c r="I68" s="30"/>
      <c r="J68" s="30"/>
      <c r="K68" s="30"/>
      <c r="L68" s="30"/>
      <c r="M68" s="30"/>
      <c r="N68" s="30"/>
      <c r="O68" s="30"/>
      <c r="P68" s="30"/>
      <c r="Q68" s="30"/>
      <c r="R68" s="30"/>
      <c r="S68" s="30"/>
      <c r="T68" s="30"/>
      <c r="U68" s="30"/>
      <c r="V68" s="30"/>
      <c r="W68" s="30"/>
      <c r="X68" s="30"/>
      <c r="Y68" s="30"/>
      <c r="Z68" s="30"/>
    </row>
    <row r="69" spans="2:26">
      <c r="B69" s="30"/>
      <c r="C69" s="30"/>
      <c r="D69" s="30"/>
      <c r="E69" s="30"/>
      <c r="F69" s="30"/>
      <c r="G69" s="30"/>
      <c r="H69" s="30"/>
      <c r="I69" s="30"/>
      <c r="J69" s="30"/>
      <c r="K69" s="30"/>
      <c r="L69" s="30"/>
      <c r="M69" s="30"/>
      <c r="N69" s="30"/>
      <c r="O69" s="30"/>
      <c r="P69" s="30"/>
      <c r="Q69" s="30"/>
      <c r="R69" s="30"/>
      <c r="S69" s="30"/>
      <c r="T69" s="30"/>
      <c r="U69" s="30"/>
      <c r="V69" s="30"/>
      <c r="W69" s="30"/>
      <c r="X69" s="30"/>
      <c r="Y69" s="30"/>
      <c r="Z69" s="30"/>
    </row>
  </sheetData>
  <phoneticPr fontId="1"/>
  <pageMargins left="0.59055118110236227" right="0.11811023622047245" top="0.59055118110236227" bottom="0.59055118110236227" header="0.31496062992125984" footer="0.31496062992125984"/>
  <pageSetup paperSize="9" scale="115"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1" id="{B0923433-3719-42F4-8174-614B7D6EC67B}">
            <xm:f>貸借対照表!$Z$4="（単位：千円）"</xm:f>
            <x14:dxf>
              <numFmt numFmtId="179" formatCode="#,##0,;&quot;△ &quot;#,##0,;\-"/>
            </x14:dxf>
          </x14:cfRule>
          <xm:sqref>C4:D22 G4:H22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13</vt:i4>
      </vt:variant>
    </vt:vector>
  </HeadingPairs>
  <TitlesOfParts>
    <vt:vector size="30" baseType="lpstr">
      <vt:lpstr>貸借対照表</vt:lpstr>
      <vt:lpstr>行政コスト計算書</vt:lpstr>
      <vt:lpstr>純資産変動計算書</vt:lpstr>
      <vt:lpstr>資金収支計算書</vt:lpstr>
      <vt:lpstr>有形固定資産</vt:lpstr>
      <vt:lpstr>増減の明細</vt:lpstr>
      <vt:lpstr>基金</vt:lpstr>
      <vt:lpstr>貸付金</vt:lpstr>
      <vt:lpstr>未収金及び長期延滞債権</vt:lpstr>
      <vt:lpstr>地方債（借入先別）</vt:lpstr>
      <vt:lpstr>地方債（利率別など）</vt:lpstr>
      <vt:lpstr>引当金</vt:lpstr>
      <vt:lpstr>補助金</vt:lpstr>
      <vt:lpstr>財源明細</vt:lpstr>
      <vt:lpstr>財源情報明細</vt:lpstr>
      <vt:lpstr>資金明細</vt:lpstr>
      <vt:lpstr>目的別PL</vt:lpstr>
      <vt:lpstr>引当金!Print_Area</vt:lpstr>
      <vt:lpstr>基金!Print_Area</vt:lpstr>
      <vt:lpstr>行政コスト計算書!Print_Area</vt:lpstr>
      <vt:lpstr>財源情報明細!Print_Area</vt:lpstr>
      <vt:lpstr>資金収支計算書!Print_Area</vt:lpstr>
      <vt:lpstr>資金明細!Print_Area</vt:lpstr>
      <vt:lpstr>純資産変動計算書!Print_Area</vt:lpstr>
      <vt:lpstr>増減の明細!Print_Area</vt:lpstr>
      <vt:lpstr>貸借対照表!Print_Area</vt:lpstr>
      <vt:lpstr>貸付金!Print_Area</vt:lpstr>
      <vt:lpstr>'地方債（借入先別）'!Print_Area</vt:lpstr>
      <vt:lpstr>補助金!Print_Area</vt:lpstr>
      <vt:lpstr>有形固定資産!Print_Area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西口　昌史</dc:creator>
  <cp:lastModifiedBy>西口　昌史</cp:lastModifiedBy>
  <cp:lastPrinted>2021-02-10T10:23:29Z</cp:lastPrinted>
  <dcterms:created xsi:type="dcterms:W3CDTF">2018-11-05T01:00:22Z</dcterms:created>
  <dcterms:modified xsi:type="dcterms:W3CDTF">2021-03-19T04:32:57Z</dcterms:modified>
</cp:coreProperties>
</file>